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8_{1FE6E761-E861-4A6D-BB1D-8FBD7BDB747F}" xr6:coauthVersionLast="46" xr6:coauthVersionMax="46" xr10:uidLastSave="{00000000-0000-0000-0000-000000000000}"/>
  <bookViews>
    <workbookView xWindow="57480" yWindow="-120" windowWidth="29040" windowHeight="15840" xr2:uid="{00000000-000D-0000-FFFF-FFFF00000000}"/>
  </bookViews>
  <sheets>
    <sheet name="accounts-balances (33)" sheetId="1" r:id="rId1"/>
  </sheets>
  <calcPr calcId="191029"/>
</workbook>
</file>

<file path=xl/calcChain.xml><?xml version="1.0" encoding="utf-8"?>
<calcChain xmlns="http://schemas.openxmlformats.org/spreadsheetml/2006/main">
  <c r="W5" i="1" l="1"/>
  <c r="X5" i="1"/>
  <c r="Y5" i="1"/>
  <c r="Z5" i="1"/>
  <c r="AA5" i="1"/>
  <c r="AB5" i="1"/>
  <c r="AC5" i="1"/>
  <c r="W6" i="1"/>
  <c r="X6" i="1"/>
  <c r="Y6" i="1"/>
  <c r="Z6" i="1"/>
  <c r="AA6" i="1"/>
  <c r="AB6" i="1"/>
  <c r="AC6" i="1"/>
  <c r="W7" i="1"/>
  <c r="X7" i="1"/>
  <c r="Y7" i="1"/>
  <c r="Z7" i="1"/>
  <c r="AA7" i="1"/>
  <c r="AB7" i="1"/>
  <c r="AC7" i="1"/>
  <c r="W8" i="1"/>
  <c r="X8" i="1"/>
  <c r="Y8" i="1"/>
  <c r="Z8" i="1"/>
  <c r="AA8" i="1"/>
  <c r="AB8" i="1"/>
  <c r="AC8" i="1"/>
  <c r="W9" i="1"/>
  <c r="X9" i="1"/>
  <c r="Y9" i="1"/>
  <c r="Z9" i="1"/>
  <c r="AA9" i="1"/>
  <c r="AB9" i="1"/>
  <c r="AC9" i="1"/>
  <c r="W10" i="1"/>
  <c r="X10" i="1"/>
  <c r="Y10" i="1"/>
  <c r="Z10" i="1"/>
  <c r="AA10" i="1"/>
  <c r="AB10" i="1"/>
  <c r="AC10" i="1"/>
  <c r="W11" i="1"/>
  <c r="X11" i="1"/>
  <c r="Y11" i="1"/>
  <c r="Z11" i="1"/>
  <c r="AA11" i="1"/>
  <c r="AB11" i="1"/>
  <c r="AC11" i="1"/>
  <c r="W12" i="1"/>
  <c r="X12" i="1"/>
  <c r="Y12" i="1"/>
  <c r="Z12" i="1"/>
  <c r="AA12" i="1"/>
  <c r="AB12" i="1"/>
  <c r="AC12" i="1"/>
  <c r="W13" i="1"/>
  <c r="X13" i="1"/>
  <c r="Y13" i="1"/>
  <c r="Z13" i="1"/>
  <c r="AA13" i="1"/>
  <c r="AB13" i="1"/>
  <c r="AC13" i="1"/>
  <c r="W14" i="1"/>
  <c r="X14" i="1"/>
  <c r="Y14" i="1"/>
  <c r="Z14" i="1"/>
  <c r="AA14" i="1"/>
  <c r="AB14" i="1"/>
  <c r="AC14" i="1"/>
  <c r="W15" i="1"/>
  <c r="X15" i="1"/>
  <c r="Y15" i="1"/>
  <c r="Z15" i="1"/>
  <c r="AA15" i="1"/>
  <c r="AB15" i="1"/>
  <c r="AC15" i="1"/>
  <c r="W16" i="1"/>
  <c r="X16" i="1"/>
  <c r="Y16" i="1"/>
  <c r="Z16" i="1"/>
  <c r="AA16" i="1"/>
  <c r="AB16" i="1"/>
  <c r="AC16" i="1"/>
  <c r="W17" i="1"/>
  <c r="X17" i="1"/>
  <c r="Y17" i="1"/>
  <c r="Z17" i="1"/>
  <c r="AA17" i="1"/>
  <c r="AB17" i="1"/>
  <c r="AC17" i="1"/>
  <c r="W18" i="1"/>
  <c r="X18" i="1"/>
  <c r="Y18" i="1"/>
  <c r="Z18" i="1"/>
  <c r="AA18" i="1"/>
  <c r="AB18" i="1"/>
  <c r="AC18" i="1"/>
  <c r="W19" i="1"/>
  <c r="X19" i="1"/>
  <c r="Y19" i="1"/>
  <c r="Z19" i="1"/>
  <c r="AA19" i="1"/>
  <c r="AB19" i="1"/>
  <c r="AC19" i="1"/>
  <c r="W20" i="1"/>
  <c r="X20" i="1"/>
  <c r="Y20" i="1"/>
  <c r="Z20" i="1"/>
  <c r="AA20" i="1"/>
  <c r="AB20" i="1"/>
  <c r="AC20" i="1"/>
  <c r="W21" i="1"/>
  <c r="X21" i="1"/>
  <c r="Y21" i="1"/>
  <c r="Z21" i="1"/>
  <c r="AA21" i="1"/>
  <c r="AB21" i="1"/>
  <c r="AC21" i="1"/>
  <c r="W22" i="1"/>
  <c r="X22" i="1"/>
  <c r="Y22" i="1"/>
  <c r="Z22" i="1"/>
  <c r="AA22" i="1"/>
  <c r="AB22" i="1"/>
  <c r="AC22" i="1"/>
  <c r="W23" i="1"/>
  <c r="X23" i="1"/>
  <c r="Y23" i="1"/>
  <c r="Z23" i="1"/>
  <c r="AA23" i="1"/>
  <c r="AB23" i="1"/>
  <c r="AC23" i="1"/>
  <c r="W24" i="1"/>
  <c r="X24" i="1"/>
  <c r="Y24" i="1"/>
  <c r="Z24" i="1"/>
  <c r="AA24" i="1"/>
  <c r="AB24" i="1"/>
  <c r="AC24" i="1"/>
  <c r="W25" i="1"/>
  <c r="X25" i="1"/>
  <c r="Y25" i="1"/>
  <c r="Z25" i="1"/>
  <c r="AA25" i="1"/>
  <c r="AB25" i="1"/>
  <c r="AC25" i="1"/>
  <c r="W26" i="1"/>
  <c r="X26" i="1"/>
  <c r="Y26" i="1"/>
  <c r="Z26" i="1"/>
  <c r="AA26" i="1"/>
  <c r="AB26" i="1"/>
  <c r="AC26" i="1"/>
  <c r="W27" i="1"/>
  <c r="X27" i="1"/>
  <c r="Y27" i="1"/>
  <c r="Z27" i="1"/>
  <c r="AA27" i="1"/>
  <c r="AB27" i="1"/>
  <c r="AC27" i="1"/>
  <c r="W28" i="1"/>
  <c r="X28" i="1"/>
  <c r="Y28" i="1"/>
  <c r="Z28" i="1"/>
  <c r="AA28" i="1"/>
  <c r="AB28" i="1"/>
  <c r="AC28" i="1"/>
  <c r="W29" i="1"/>
  <c r="X29" i="1"/>
  <c r="Y29" i="1"/>
  <c r="Z29" i="1"/>
  <c r="AA29" i="1"/>
  <c r="AB29" i="1"/>
  <c r="AC29" i="1"/>
  <c r="W30" i="1"/>
  <c r="X30" i="1"/>
  <c r="Y30" i="1"/>
  <c r="Z30" i="1"/>
  <c r="AA30" i="1"/>
  <c r="AB30" i="1"/>
  <c r="AC30" i="1"/>
  <c r="W31" i="1"/>
  <c r="X31" i="1"/>
  <c r="Y31" i="1"/>
  <c r="Z31" i="1"/>
  <c r="AA31" i="1"/>
  <c r="AB31" i="1"/>
  <c r="AC31" i="1"/>
  <c r="W32" i="1"/>
  <c r="X32" i="1"/>
  <c r="Y32" i="1"/>
  <c r="Z32" i="1"/>
  <c r="AA32" i="1"/>
  <c r="AB32" i="1"/>
  <c r="AC32" i="1"/>
  <c r="W33" i="1"/>
  <c r="X33" i="1"/>
  <c r="Y33" i="1"/>
  <c r="Z33" i="1"/>
  <c r="AA33" i="1"/>
  <c r="AB33" i="1"/>
  <c r="AC33" i="1"/>
  <c r="W34" i="1"/>
  <c r="X34" i="1"/>
  <c r="Y34" i="1"/>
  <c r="Z34" i="1"/>
  <c r="AA34" i="1"/>
  <c r="AB34" i="1"/>
  <c r="AC34" i="1"/>
  <c r="W35" i="1"/>
  <c r="X35" i="1"/>
  <c r="Y35" i="1"/>
  <c r="Z35" i="1"/>
  <c r="AA35" i="1"/>
  <c r="AB35" i="1"/>
  <c r="AC35" i="1"/>
  <c r="W36" i="1"/>
  <c r="X36" i="1"/>
  <c r="Y36" i="1"/>
  <c r="Z36" i="1"/>
  <c r="AA36" i="1"/>
  <c r="AB36" i="1"/>
  <c r="AC36" i="1"/>
  <c r="W37" i="1"/>
  <c r="X37" i="1"/>
  <c r="Y37" i="1"/>
  <c r="Z37" i="1"/>
  <c r="AA37" i="1"/>
  <c r="AB37" i="1"/>
  <c r="AC37" i="1"/>
  <c r="W38" i="1"/>
  <c r="X38" i="1"/>
  <c r="Y38" i="1"/>
  <c r="Z38" i="1"/>
  <c r="AA38" i="1"/>
  <c r="AB38" i="1"/>
  <c r="AC38" i="1"/>
  <c r="W39" i="1"/>
  <c r="X39" i="1"/>
  <c r="Y39" i="1"/>
  <c r="Z39" i="1"/>
  <c r="AA39" i="1"/>
  <c r="AB39" i="1"/>
  <c r="AC39" i="1"/>
  <c r="W40" i="1"/>
  <c r="X40" i="1"/>
  <c r="Y40" i="1"/>
  <c r="Z40" i="1"/>
  <c r="AA40" i="1"/>
  <c r="AB40" i="1"/>
  <c r="AC40" i="1"/>
  <c r="W41" i="1"/>
  <c r="X41" i="1"/>
  <c r="Y41" i="1"/>
  <c r="Z41" i="1"/>
  <c r="AA41" i="1"/>
  <c r="AB41" i="1"/>
  <c r="AC41" i="1"/>
  <c r="W42" i="1"/>
  <c r="X42" i="1"/>
  <c r="Y42" i="1"/>
  <c r="Z42" i="1"/>
  <c r="AA42" i="1"/>
  <c r="AB42" i="1"/>
  <c r="AC42" i="1"/>
  <c r="W43" i="1"/>
  <c r="X43" i="1"/>
  <c r="Y43" i="1"/>
  <c r="Z43" i="1"/>
  <c r="AA43" i="1"/>
  <c r="AB43" i="1"/>
  <c r="AC43" i="1"/>
  <c r="W44" i="1"/>
  <c r="X44" i="1"/>
  <c r="Y44" i="1"/>
  <c r="Z44" i="1"/>
  <c r="AA44" i="1"/>
  <c r="AB44" i="1"/>
  <c r="AC44" i="1"/>
  <c r="W45" i="1"/>
  <c r="X45" i="1"/>
  <c r="Y45" i="1"/>
  <c r="Z45" i="1"/>
  <c r="AA45" i="1"/>
  <c r="AB45" i="1"/>
  <c r="AC45" i="1"/>
  <c r="W46" i="1"/>
  <c r="X46" i="1"/>
  <c r="Y46" i="1"/>
  <c r="Z46" i="1"/>
  <c r="AA46" i="1"/>
  <c r="AB46" i="1"/>
  <c r="AC46" i="1"/>
  <c r="W47" i="1"/>
  <c r="X47" i="1"/>
  <c r="Y47" i="1"/>
  <c r="Z47" i="1"/>
  <c r="AA47" i="1"/>
  <c r="AB47" i="1"/>
  <c r="AC47" i="1"/>
  <c r="W48" i="1"/>
  <c r="X48" i="1"/>
  <c r="Y48" i="1"/>
  <c r="Z48" i="1"/>
  <c r="AA48" i="1"/>
  <c r="AB48" i="1"/>
  <c r="AC48" i="1"/>
  <c r="W49" i="1"/>
  <c r="X49" i="1"/>
  <c r="Y49" i="1"/>
  <c r="Z49" i="1"/>
  <c r="AA49" i="1"/>
  <c r="AB49" i="1"/>
  <c r="AC49" i="1"/>
  <c r="W50" i="1"/>
  <c r="X50" i="1"/>
  <c r="Y50" i="1"/>
  <c r="Z50" i="1"/>
  <c r="AA50" i="1"/>
  <c r="AB50" i="1"/>
  <c r="AC50" i="1"/>
  <c r="W51" i="1"/>
  <c r="X51" i="1"/>
  <c r="Y51" i="1"/>
  <c r="Z51" i="1"/>
  <c r="AA51" i="1"/>
  <c r="AB51" i="1"/>
  <c r="AC51" i="1"/>
  <c r="W52" i="1"/>
  <c r="X52" i="1"/>
  <c r="Y52" i="1"/>
  <c r="Z52" i="1"/>
  <c r="AA52" i="1"/>
  <c r="AB52" i="1"/>
  <c r="AC52" i="1"/>
  <c r="W53" i="1"/>
  <c r="X53" i="1"/>
  <c r="Y53" i="1"/>
  <c r="Z53" i="1"/>
  <c r="AA53" i="1"/>
  <c r="AB53" i="1"/>
  <c r="AC53" i="1"/>
  <c r="W54" i="1"/>
  <c r="X54" i="1"/>
  <c r="Y54" i="1"/>
  <c r="Z54" i="1"/>
  <c r="AA54" i="1"/>
  <c r="AB54" i="1"/>
  <c r="AC54" i="1"/>
  <c r="W55" i="1"/>
  <c r="X55" i="1"/>
  <c r="Y55" i="1"/>
  <c r="Z55" i="1"/>
  <c r="AA55" i="1"/>
  <c r="AB55" i="1"/>
  <c r="AC55" i="1"/>
  <c r="W56" i="1"/>
  <c r="X56" i="1"/>
  <c r="Y56" i="1"/>
  <c r="Z56" i="1"/>
  <c r="AA56" i="1"/>
  <c r="AB56" i="1"/>
  <c r="AC56" i="1"/>
  <c r="W57" i="1"/>
  <c r="X57" i="1"/>
  <c r="Y57" i="1"/>
  <c r="Z57" i="1"/>
  <c r="AA57" i="1"/>
  <c r="AB57" i="1"/>
  <c r="AC57" i="1"/>
  <c r="W58" i="1"/>
  <c r="X58" i="1"/>
  <c r="Y58" i="1"/>
  <c r="Z58" i="1"/>
  <c r="AA58" i="1"/>
  <c r="AB58" i="1"/>
  <c r="AC58" i="1"/>
  <c r="W59" i="1"/>
  <c r="X59" i="1"/>
  <c r="Y59" i="1"/>
  <c r="Z59" i="1"/>
  <c r="AA59" i="1"/>
  <c r="AB59" i="1"/>
  <c r="AC59" i="1"/>
  <c r="W60" i="1"/>
  <c r="X60" i="1"/>
  <c r="Y60" i="1"/>
  <c r="Z60" i="1"/>
  <c r="AA60" i="1"/>
  <c r="AB60" i="1"/>
  <c r="AC60" i="1"/>
  <c r="W61" i="1"/>
  <c r="X61" i="1"/>
  <c r="Y61" i="1"/>
  <c r="Z61" i="1"/>
  <c r="AA61" i="1"/>
  <c r="AB61" i="1"/>
  <c r="AC61" i="1"/>
  <c r="W62" i="1"/>
  <c r="X62" i="1"/>
  <c r="Y62" i="1"/>
  <c r="Z62" i="1"/>
  <c r="AA62" i="1"/>
  <c r="AB62" i="1"/>
  <c r="AC62" i="1"/>
  <c r="W63" i="1"/>
  <c r="X63" i="1"/>
  <c r="Y63" i="1"/>
  <c r="Z63" i="1"/>
  <c r="AA63" i="1"/>
  <c r="AB63" i="1"/>
  <c r="AC63" i="1"/>
  <c r="W64" i="1"/>
  <c r="X64" i="1"/>
  <c r="Y64" i="1"/>
  <c r="Z64" i="1"/>
  <c r="AA64" i="1"/>
  <c r="AB64" i="1"/>
  <c r="AC64" i="1"/>
  <c r="W65" i="1"/>
  <c r="X65" i="1"/>
  <c r="Y65" i="1"/>
  <c r="Z65" i="1"/>
  <c r="AA65" i="1"/>
  <c r="AB65" i="1"/>
  <c r="AC65" i="1"/>
  <c r="W66" i="1"/>
  <c r="X66" i="1"/>
  <c r="Y66" i="1"/>
  <c r="Z66" i="1"/>
  <c r="AA66" i="1"/>
  <c r="AB66" i="1"/>
  <c r="AC66" i="1"/>
  <c r="W67" i="1"/>
  <c r="X67" i="1"/>
  <c r="Y67" i="1"/>
  <c r="Z67" i="1"/>
  <c r="AA67" i="1"/>
  <c r="AB67" i="1"/>
  <c r="AC67" i="1"/>
  <c r="W68" i="1"/>
  <c r="X68" i="1"/>
  <c r="Y68" i="1"/>
  <c r="Z68" i="1"/>
  <c r="AA68" i="1"/>
  <c r="AB68" i="1"/>
  <c r="AC68" i="1"/>
  <c r="W69" i="1"/>
  <c r="X69" i="1"/>
  <c r="Y69" i="1"/>
  <c r="Z69" i="1"/>
  <c r="AA69" i="1"/>
  <c r="AB69" i="1"/>
  <c r="AC69" i="1"/>
  <c r="W70" i="1"/>
  <c r="X70" i="1"/>
  <c r="Y70" i="1"/>
  <c r="Z70" i="1"/>
  <c r="AA70" i="1"/>
  <c r="AB70" i="1"/>
  <c r="AC70" i="1"/>
  <c r="W71" i="1"/>
  <c r="X71" i="1"/>
  <c r="Y71" i="1"/>
  <c r="Z71" i="1"/>
  <c r="AA71" i="1"/>
  <c r="AB71" i="1"/>
  <c r="AC71" i="1"/>
  <c r="W72" i="1"/>
  <c r="X72" i="1"/>
  <c r="Y72" i="1"/>
  <c r="Z72" i="1"/>
  <c r="AA72" i="1"/>
  <c r="AB72" i="1"/>
  <c r="AC72" i="1"/>
  <c r="W73" i="1"/>
  <c r="X73" i="1"/>
  <c r="Y73" i="1"/>
  <c r="Z73" i="1"/>
  <c r="AA73" i="1"/>
  <c r="AB73" i="1"/>
  <c r="AC73" i="1"/>
  <c r="W74" i="1"/>
  <c r="X74" i="1"/>
  <c r="Y74" i="1"/>
  <c r="Z74" i="1"/>
  <c r="AA74" i="1"/>
  <c r="AB74" i="1"/>
  <c r="AC74" i="1"/>
  <c r="W75" i="1"/>
  <c r="X75" i="1"/>
  <c r="Y75" i="1"/>
  <c r="Z75" i="1"/>
  <c r="AA75" i="1"/>
  <c r="AB75" i="1"/>
  <c r="AC75" i="1"/>
  <c r="W76" i="1"/>
  <c r="X76" i="1"/>
  <c r="Y76" i="1"/>
  <c r="Z76" i="1"/>
  <c r="AA76" i="1"/>
  <c r="AB76" i="1"/>
  <c r="AC76" i="1"/>
  <c r="W77" i="1"/>
  <c r="X77" i="1"/>
  <c r="Y77" i="1"/>
  <c r="Z77" i="1"/>
  <c r="AA77" i="1"/>
  <c r="AB77" i="1"/>
  <c r="AC77" i="1"/>
  <c r="W78" i="1"/>
  <c r="X78" i="1"/>
  <c r="Y78" i="1"/>
  <c r="Z78" i="1"/>
  <c r="AA78" i="1"/>
  <c r="AB78" i="1"/>
  <c r="AC78" i="1"/>
  <c r="W79" i="1"/>
  <c r="X79" i="1"/>
  <c r="Y79" i="1"/>
  <c r="Z79" i="1"/>
  <c r="AA79" i="1"/>
  <c r="AB79" i="1"/>
  <c r="AC79" i="1"/>
  <c r="W80" i="1"/>
  <c r="X80" i="1"/>
  <c r="Y80" i="1"/>
  <c r="Z80" i="1"/>
  <c r="AA80" i="1"/>
  <c r="AB80" i="1"/>
  <c r="AC80" i="1"/>
  <c r="W81" i="1"/>
  <c r="X81" i="1"/>
  <c r="Y81" i="1"/>
  <c r="Z81" i="1"/>
  <c r="AA81" i="1"/>
  <c r="AB81" i="1"/>
  <c r="AC81" i="1"/>
  <c r="W82" i="1"/>
  <c r="X82" i="1"/>
  <c r="Y82" i="1"/>
  <c r="Z82" i="1"/>
  <c r="AA82" i="1"/>
  <c r="AB82" i="1"/>
  <c r="AC82" i="1"/>
  <c r="W83" i="1"/>
  <c r="X83" i="1"/>
  <c r="Y83" i="1"/>
  <c r="Z83" i="1"/>
  <c r="AA83" i="1"/>
  <c r="AB83" i="1"/>
  <c r="AC83" i="1"/>
  <c r="W84" i="1"/>
  <c r="X84" i="1"/>
  <c r="Y84" i="1"/>
  <c r="Z84" i="1"/>
  <c r="AA84" i="1"/>
  <c r="AB84" i="1"/>
  <c r="AC84" i="1"/>
  <c r="W85" i="1"/>
  <c r="X85" i="1"/>
  <c r="Y85" i="1"/>
  <c r="Z85" i="1"/>
  <c r="AA85" i="1"/>
  <c r="AB85" i="1"/>
  <c r="AC85" i="1"/>
  <c r="W86" i="1"/>
  <c r="X86" i="1"/>
  <c r="Y86" i="1"/>
  <c r="Z86" i="1"/>
  <c r="AA86" i="1"/>
  <c r="AB86" i="1"/>
  <c r="AC86" i="1"/>
  <c r="W87" i="1"/>
  <c r="X87" i="1"/>
  <c r="Y87" i="1"/>
  <c r="Z87" i="1"/>
  <c r="AA87" i="1"/>
  <c r="AB87" i="1"/>
  <c r="AC87" i="1"/>
  <c r="W88" i="1"/>
  <c r="X88" i="1"/>
  <c r="Y88" i="1"/>
  <c r="Z88" i="1"/>
  <c r="AA88" i="1"/>
  <c r="AB88" i="1"/>
  <c r="AC88" i="1"/>
  <c r="W89" i="1"/>
  <c r="X89" i="1"/>
  <c r="Y89" i="1"/>
  <c r="Z89" i="1"/>
  <c r="AA89" i="1"/>
  <c r="AB89" i="1"/>
  <c r="AC89" i="1"/>
  <c r="W90" i="1"/>
  <c r="X90" i="1"/>
  <c r="Y90" i="1"/>
  <c r="Z90" i="1"/>
  <c r="AA90" i="1"/>
  <c r="AB90" i="1"/>
  <c r="AC90" i="1"/>
  <c r="W91" i="1"/>
  <c r="X91" i="1"/>
  <c r="Y91" i="1"/>
  <c r="Z91" i="1"/>
  <c r="AA91" i="1"/>
  <c r="AB91" i="1"/>
  <c r="AC91" i="1"/>
  <c r="W92" i="1"/>
  <c r="X92" i="1"/>
  <c r="Y92" i="1"/>
  <c r="Z92" i="1"/>
  <c r="AA92" i="1"/>
  <c r="AB92" i="1"/>
  <c r="AC92" i="1"/>
  <c r="W93" i="1"/>
  <c r="X93" i="1"/>
  <c r="Y93" i="1"/>
  <c r="Z93" i="1"/>
  <c r="AA93" i="1"/>
  <c r="AB93" i="1"/>
  <c r="AC93" i="1"/>
  <c r="W94" i="1"/>
  <c r="X94" i="1"/>
  <c r="Y94" i="1"/>
  <c r="Z94" i="1"/>
  <c r="AA94" i="1"/>
  <c r="AB94" i="1"/>
  <c r="AC94" i="1"/>
  <c r="W95" i="1"/>
  <c r="X95" i="1"/>
  <c r="Y95" i="1"/>
  <c r="Z95" i="1"/>
  <c r="AA95" i="1"/>
  <c r="AB95" i="1"/>
  <c r="AC95" i="1"/>
  <c r="W96" i="1"/>
  <c r="X96" i="1"/>
  <c r="Y96" i="1"/>
  <c r="Z96" i="1"/>
  <c r="AA96" i="1"/>
  <c r="AB96" i="1"/>
  <c r="AC96" i="1"/>
  <c r="W97" i="1"/>
  <c r="X97" i="1"/>
  <c r="Y97" i="1"/>
  <c r="Z97" i="1"/>
  <c r="AA97" i="1"/>
  <c r="AB97" i="1"/>
  <c r="AC97" i="1"/>
  <c r="W98" i="1"/>
  <c r="X98" i="1"/>
  <c r="Y98" i="1"/>
  <c r="Z98" i="1"/>
  <c r="AA98" i="1"/>
  <c r="AB98" i="1"/>
  <c r="AC98" i="1"/>
  <c r="W99" i="1"/>
  <c r="X99" i="1"/>
  <c r="Y99" i="1"/>
  <c r="Z99" i="1"/>
  <c r="AA99" i="1"/>
  <c r="AB99" i="1"/>
  <c r="AC99" i="1"/>
  <c r="W100" i="1"/>
  <c r="X100" i="1"/>
  <c r="Y100" i="1"/>
  <c r="Z100" i="1"/>
  <c r="AA100" i="1"/>
  <c r="AB100" i="1"/>
  <c r="AC100" i="1"/>
  <c r="W101" i="1"/>
  <c r="X101" i="1"/>
  <c r="Y101" i="1"/>
  <c r="Z101" i="1"/>
  <c r="AA101" i="1"/>
  <c r="AB101" i="1"/>
  <c r="AC101" i="1"/>
  <c r="W102" i="1"/>
  <c r="X102" i="1"/>
  <c r="Y102" i="1"/>
  <c r="Z102" i="1"/>
  <c r="AA102" i="1"/>
  <c r="AB102" i="1"/>
  <c r="AC102" i="1"/>
  <c r="W103" i="1"/>
  <c r="X103" i="1"/>
  <c r="Y103" i="1"/>
  <c r="Z103" i="1"/>
  <c r="AA103" i="1"/>
  <c r="AB103" i="1"/>
  <c r="AC103" i="1"/>
  <c r="W104" i="1"/>
  <c r="X104" i="1"/>
  <c r="Y104" i="1"/>
  <c r="Z104" i="1"/>
  <c r="AA104" i="1"/>
  <c r="AB104" i="1"/>
  <c r="AC104" i="1"/>
  <c r="W105" i="1"/>
  <c r="X105" i="1"/>
  <c r="Y105" i="1"/>
  <c r="Z105" i="1"/>
  <c r="AA105" i="1"/>
  <c r="AB105" i="1"/>
  <c r="AC105" i="1"/>
  <c r="W106" i="1"/>
  <c r="X106" i="1"/>
  <c r="Y106" i="1"/>
  <c r="Z106" i="1"/>
  <c r="AA106" i="1"/>
  <c r="AB106" i="1"/>
  <c r="AC106" i="1"/>
  <c r="W107" i="1"/>
  <c r="X107" i="1"/>
  <c r="Y107" i="1"/>
  <c r="Z107" i="1"/>
  <c r="AA107" i="1"/>
  <c r="AB107" i="1"/>
  <c r="AC107" i="1"/>
  <c r="W108" i="1"/>
  <c r="X108" i="1"/>
  <c r="Y108" i="1"/>
  <c r="Z108" i="1"/>
  <c r="AA108" i="1"/>
  <c r="AB108" i="1"/>
  <c r="AC108" i="1"/>
  <c r="W109" i="1"/>
  <c r="X109" i="1"/>
  <c r="Y109" i="1"/>
  <c r="Z109" i="1"/>
  <c r="AA109" i="1"/>
  <c r="AB109" i="1"/>
  <c r="AC109" i="1"/>
  <c r="W110" i="1"/>
  <c r="X110" i="1"/>
  <c r="Y110" i="1"/>
  <c r="Z110" i="1"/>
  <c r="AA110" i="1"/>
  <c r="AB110" i="1"/>
  <c r="AC110" i="1"/>
  <c r="W111" i="1"/>
  <c r="X111" i="1"/>
  <c r="Y111" i="1"/>
  <c r="Z111" i="1"/>
  <c r="AA111" i="1"/>
  <c r="AB111" i="1"/>
  <c r="AC111" i="1"/>
  <c r="W112" i="1"/>
  <c r="X112" i="1"/>
  <c r="Y112" i="1"/>
  <c r="Z112" i="1"/>
  <c r="AA112" i="1"/>
  <c r="AB112" i="1"/>
  <c r="AC112" i="1"/>
  <c r="W113" i="1"/>
  <c r="X113" i="1"/>
  <c r="Y113" i="1"/>
  <c r="Z113" i="1"/>
  <c r="AA113" i="1"/>
  <c r="AB113" i="1"/>
  <c r="AC113" i="1"/>
  <c r="W114" i="1"/>
  <c r="X114" i="1"/>
  <c r="Y114" i="1"/>
  <c r="Z114" i="1"/>
  <c r="AA114" i="1"/>
  <c r="AB114" i="1"/>
  <c r="AC114" i="1"/>
  <c r="W115" i="1"/>
  <c r="X115" i="1"/>
  <c r="Y115" i="1"/>
  <c r="Z115" i="1"/>
  <c r="AA115" i="1"/>
  <c r="AB115" i="1"/>
  <c r="AC115" i="1"/>
  <c r="W116" i="1"/>
  <c r="X116" i="1"/>
  <c r="Y116" i="1"/>
  <c r="Z116" i="1"/>
  <c r="AA116" i="1"/>
  <c r="AB116" i="1"/>
  <c r="AC116" i="1"/>
  <c r="W117" i="1"/>
  <c r="X117" i="1"/>
  <c r="Y117" i="1"/>
  <c r="Z117" i="1"/>
  <c r="AA117" i="1"/>
  <c r="AB117" i="1"/>
  <c r="AC117" i="1"/>
  <c r="W118" i="1"/>
  <c r="X118" i="1"/>
  <c r="Y118" i="1"/>
  <c r="Z118" i="1"/>
  <c r="AA118" i="1"/>
  <c r="AB118" i="1"/>
  <c r="AC118" i="1"/>
  <c r="W119" i="1"/>
  <c r="X119" i="1"/>
  <c r="Y119" i="1"/>
  <c r="Z119" i="1"/>
  <c r="AA119" i="1"/>
  <c r="AB119" i="1"/>
  <c r="AC119" i="1"/>
  <c r="W120" i="1"/>
  <c r="X120" i="1"/>
  <c r="Y120" i="1"/>
  <c r="Z120" i="1"/>
  <c r="AA120" i="1"/>
  <c r="AB120" i="1"/>
  <c r="AC120" i="1"/>
  <c r="W121" i="1"/>
  <c r="X121" i="1"/>
  <c r="Y121" i="1"/>
  <c r="Z121" i="1"/>
  <c r="AA121" i="1"/>
  <c r="AB121" i="1"/>
  <c r="AC121" i="1"/>
  <c r="W122" i="1"/>
  <c r="X122" i="1"/>
  <c r="Y122" i="1"/>
  <c r="Z122" i="1"/>
  <c r="AA122" i="1"/>
  <c r="AB122" i="1"/>
  <c r="AC122" i="1"/>
  <c r="W123" i="1"/>
  <c r="X123" i="1"/>
  <c r="Y123" i="1"/>
  <c r="Z123" i="1"/>
  <c r="AA123" i="1"/>
  <c r="AB123" i="1"/>
  <c r="AC123" i="1"/>
  <c r="W124" i="1"/>
  <c r="X124" i="1"/>
  <c r="Y124" i="1"/>
  <c r="Z124" i="1"/>
  <c r="AA124" i="1"/>
  <c r="AB124" i="1"/>
  <c r="AC124" i="1"/>
  <c r="W125" i="1"/>
  <c r="X125" i="1"/>
  <c r="Y125" i="1"/>
  <c r="Z125" i="1"/>
  <c r="AA125" i="1"/>
  <c r="AB125" i="1"/>
  <c r="AC125" i="1"/>
  <c r="W126" i="1"/>
  <c r="X126" i="1"/>
  <c r="Y126" i="1"/>
  <c r="Z126" i="1"/>
  <c r="AA126" i="1"/>
  <c r="AB126" i="1"/>
  <c r="AC126" i="1"/>
  <c r="W127" i="1"/>
  <c r="X127" i="1"/>
  <c r="Y127" i="1"/>
  <c r="Z127" i="1"/>
  <c r="AA127" i="1"/>
  <c r="AB127" i="1"/>
  <c r="AC127" i="1"/>
  <c r="W128" i="1"/>
  <c r="X128" i="1"/>
  <c r="Y128" i="1"/>
  <c r="Z128" i="1"/>
  <c r="AA128" i="1"/>
  <c r="AB128" i="1"/>
  <c r="AC128" i="1"/>
  <c r="W129" i="1"/>
  <c r="X129" i="1"/>
  <c r="Y129" i="1"/>
  <c r="Z129" i="1"/>
  <c r="AA129" i="1"/>
  <c r="AB129" i="1"/>
  <c r="AC129" i="1"/>
  <c r="W130" i="1"/>
  <c r="X130" i="1"/>
  <c r="Y130" i="1"/>
  <c r="Z130" i="1"/>
  <c r="AA130" i="1"/>
  <c r="AB130" i="1"/>
  <c r="AC130" i="1"/>
  <c r="W131" i="1"/>
  <c r="X131" i="1"/>
  <c r="Y131" i="1"/>
  <c r="Z131" i="1"/>
  <c r="AA131" i="1"/>
  <c r="AB131" i="1"/>
  <c r="AC131" i="1"/>
  <c r="W132" i="1"/>
  <c r="X132" i="1"/>
  <c r="Y132" i="1"/>
  <c r="Z132" i="1"/>
  <c r="AA132" i="1"/>
  <c r="AB132" i="1"/>
  <c r="AC132" i="1"/>
  <c r="W133" i="1"/>
  <c r="X133" i="1"/>
  <c r="Y133" i="1"/>
  <c r="Z133" i="1"/>
  <c r="AA133" i="1"/>
  <c r="AB133" i="1"/>
  <c r="AC133" i="1"/>
  <c r="W134" i="1"/>
  <c r="X134" i="1"/>
  <c r="Y134" i="1"/>
  <c r="Z134" i="1"/>
  <c r="AA134" i="1"/>
  <c r="AB134" i="1"/>
  <c r="AC134" i="1"/>
  <c r="W135" i="1"/>
  <c r="X135" i="1"/>
  <c r="Y135" i="1"/>
  <c r="Z135" i="1"/>
  <c r="AA135" i="1"/>
  <c r="AB135" i="1"/>
  <c r="AC135" i="1"/>
  <c r="W136" i="1"/>
  <c r="X136" i="1"/>
  <c r="Y136" i="1"/>
  <c r="Z136" i="1"/>
  <c r="AA136" i="1"/>
  <c r="AB136" i="1"/>
  <c r="AC136" i="1"/>
  <c r="W137" i="1"/>
  <c r="X137" i="1"/>
  <c r="Y137" i="1"/>
  <c r="Z137" i="1"/>
  <c r="AA137" i="1"/>
  <c r="AB137" i="1"/>
  <c r="AC137" i="1"/>
  <c r="W138" i="1"/>
  <c r="X138" i="1"/>
  <c r="Y138" i="1"/>
  <c r="Z138" i="1"/>
  <c r="AA138" i="1"/>
  <c r="AB138" i="1"/>
  <c r="AC138" i="1"/>
  <c r="W139" i="1"/>
  <c r="X139" i="1"/>
  <c r="Y139" i="1"/>
  <c r="Z139" i="1"/>
  <c r="AA139" i="1"/>
  <c r="AB139" i="1"/>
  <c r="AC139" i="1"/>
  <c r="W140" i="1"/>
  <c r="X140" i="1"/>
  <c r="Y140" i="1"/>
  <c r="Z140" i="1"/>
  <c r="AA140" i="1"/>
  <c r="AB140" i="1"/>
  <c r="AC140" i="1"/>
  <c r="W141" i="1"/>
  <c r="X141" i="1"/>
  <c r="Y141" i="1"/>
  <c r="Z141" i="1"/>
  <c r="AA141" i="1"/>
  <c r="AB141" i="1"/>
  <c r="AC141" i="1"/>
  <c r="W142" i="1"/>
  <c r="X142" i="1"/>
  <c r="Y142" i="1"/>
  <c r="Z142" i="1"/>
  <c r="AA142" i="1"/>
  <c r="AB142" i="1"/>
  <c r="AC142" i="1"/>
  <c r="W143" i="1"/>
  <c r="X143" i="1"/>
  <c r="Y143" i="1"/>
  <c r="Z143" i="1"/>
  <c r="AA143" i="1"/>
  <c r="AB143" i="1"/>
  <c r="AC143" i="1"/>
  <c r="W144" i="1"/>
  <c r="X144" i="1"/>
  <c r="Y144" i="1"/>
  <c r="Z144" i="1"/>
  <c r="AA144" i="1"/>
  <c r="AB144" i="1"/>
  <c r="AC144" i="1"/>
  <c r="W145" i="1"/>
  <c r="X145" i="1"/>
  <c r="Y145" i="1"/>
  <c r="Z145" i="1"/>
  <c r="AA145" i="1"/>
  <c r="AB145" i="1"/>
  <c r="AC145" i="1"/>
  <c r="W146" i="1"/>
  <c r="X146" i="1"/>
  <c r="Y146" i="1"/>
  <c r="Z146" i="1"/>
  <c r="AA146" i="1"/>
  <c r="AB146" i="1"/>
  <c r="AC146" i="1"/>
  <c r="W147" i="1"/>
  <c r="X147" i="1"/>
  <c r="Y147" i="1"/>
  <c r="Z147" i="1"/>
  <c r="AA147" i="1"/>
  <c r="AB147" i="1"/>
  <c r="AC147" i="1"/>
  <c r="W148" i="1"/>
  <c r="X148" i="1"/>
  <c r="Y148" i="1"/>
  <c r="Z148" i="1"/>
  <c r="AA148" i="1"/>
  <c r="AB148" i="1"/>
  <c r="AC148" i="1"/>
  <c r="W149" i="1"/>
  <c r="X149" i="1"/>
  <c r="Y149" i="1"/>
  <c r="Z149" i="1"/>
  <c r="AA149" i="1"/>
  <c r="AB149" i="1"/>
  <c r="AC149" i="1"/>
  <c r="W150" i="1"/>
  <c r="X150" i="1"/>
  <c r="Y150" i="1"/>
  <c r="Z150" i="1"/>
  <c r="AA150" i="1"/>
  <c r="AB150" i="1"/>
  <c r="AC150" i="1"/>
  <c r="W151" i="1"/>
  <c r="X151" i="1"/>
  <c r="Y151" i="1"/>
  <c r="Z151" i="1"/>
  <c r="AA151" i="1"/>
  <c r="AB151" i="1"/>
  <c r="AC151" i="1"/>
  <c r="W152" i="1"/>
  <c r="X152" i="1"/>
  <c r="Y152" i="1"/>
  <c r="Z152" i="1"/>
  <c r="AA152" i="1"/>
  <c r="AB152" i="1"/>
  <c r="AC152" i="1"/>
  <c r="W153" i="1"/>
  <c r="X153" i="1"/>
  <c r="Y153" i="1"/>
  <c r="Z153" i="1"/>
  <c r="AA153" i="1"/>
  <c r="AB153" i="1"/>
  <c r="AC153" i="1"/>
  <c r="W154" i="1"/>
  <c r="X154" i="1"/>
  <c r="Y154" i="1"/>
  <c r="Z154" i="1"/>
  <c r="AA154" i="1"/>
  <c r="AB154" i="1"/>
  <c r="AC154" i="1"/>
  <c r="W155" i="1"/>
  <c r="X155" i="1"/>
  <c r="Y155" i="1"/>
  <c r="Z155" i="1"/>
  <c r="AA155" i="1"/>
  <c r="AB155" i="1"/>
  <c r="AC155" i="1"/>
  <c r="W156" i="1"/>
  <c r="X156" i="1"/>
  <c r="Y156" i="1"/>
  <c r="Z156" i="1"/>
  <c r="AA156" i="1"/>
  <c r="AB156" i="1"/>
  <c r="AC156" i="1"/>
  <c r="W157" i="1"/>
  <c r="X157" i="1"/>
  <c r="Y157" i="1"/>
  <c r="Z157" i="1"/>
  <c r="AA157" i="1"/>
  <c r="AB157" i="1"/>
  <c r="AC157" i="1"/>
  <c r="W158" i="1"/>
  <c r="X158" i="1"/>
  <c r="Y158" i="1"/>
  <c r="Z158" i="1"/>
  <c r="AA158" i="1"/>
  <c r="AB158" i="1"/>
  <c r="AC158" i="1"/>
  <c r="W159" i="1"/>
  <c r="X159" i="1"/>
  <c r="Y159" i="1"/>
  <c r="Z159" i="1"/>
  <c r="AA159" i="1"/>
  <c r="AB159" i="1"/>
  <c r="AC159" i="1"/>
  <c r="W160" i="1"/>
  <c r="X160" i="1"/>
  <c r="Y160" i="1"/>
  <c r="Z160" i="1"/>
  <c r="AA160" i="1"/>
  <c r="AB160" i="1"/>
  <c r="AC160" i="1"/>
  <c r="W161" i="1"/>
  <c r="X161" i="1"/>
  <c r="Y161" i="1"/>
  <c r="Z161" i="1"/>
  <c r="AA161" i="1"/>
  <c r="AB161" i="1"/>
  <c r="AC161" i="1"/>
  <c r="W162" i="1"/>
  <c r="X162" i="1"/>
  <c r="Y162" i="1"/>
  <c r="Z162" i="1"/>
  <c r="AA162" i="1"/>
  <c r="AB162" i="1"/>
  <c r="AC162" i="1"/>
  <c r="W163" i="1"/>
  <c r="X163" i="1"/>
  <c r="Y163" i="1"/>
  <c r="Z163" i="1"/>
  <c r="AA163" i="1"/>
  <c r="AB163" i="1"/>
  <c r="AC163" i="1"/>
  <c r="W164" i="1"/>
  <c r="X164" i="1"/>
  <c r="Y164" i="1"/>
  <c r="Z164" i="1"/>
  <c r="AA164" i="1"/>
  <c r="AB164" i="1"/>
  <c r="AC164" i="1"/>
  <c r="W165" i="1"/>
  <c r="X165" i="1"/>
  <c r="Y165" i="1"/>
  <c r="Z165" i="1"/>
  <c r="AA165" i="1"/>
  <c r="AB165" i="1"/>
  <c r="AC165" i="1"/>
  <c r="W166" i="1"/>
  <c r="X166" i="1"/>
  <c r="Y166" i="1"/>
  <c r="Z166" i="1"/>
  <c r="AA166" i="1"/>
  <c r="AB166" i="1"/>
  <c r="AC166" i="1"/>
  <c r="W167" i="1"/>
  <c r="X167" i="1"/>
  <c r="Y167" i="1"/>
  <c r="Z167" i="1"/>
  <c r="AA167" i="1"/>
  <c r="AB167" i="1"/>
  <c r="AC167" i="1"/>
  <c r="W168" i="1"/>
  <c r="X168" i="1"/>
  <c r="Y168" i="1"/>
  <c r="Z168" i="1"/>
  <c r="AA168" i="1"/>
  <c r="AB168" i="1"/>
  <c r="AC168" i="1"/>
  <c r="W169" i="1"/>
  <c r="X169" i="1"/>
  <c r="Y169" i="1"/>
  <c r="Z169" i="1"/>
  <c r="AA169" i="1"/>
  <c r="AB169" i="1"/>
  <c r="AC169" i="1"/>
  <c r="W170" i="1"/>
  <c r="X170" i="1"/>
  <c r="Y170" i="1"/>
  <c r="Z170" i="1"/>
  <c r="AA170" i="1"/>
  <c r="AB170" i="1"/>
  <c r="AC170" i="1"/>
  <c r="W171" i="1"/>
  <c r="X171" i="1"/>
  <c r="Y171" i="1"/>
  <c r="Z171" i="1"/>
  <c r="AA171" i="1"/>
  <c r="AB171" i="1"/>
  <c r="AC171" i="1"/>
  <c r="W172" i="1"/>
  <c r="X172" i="1"/>
  <c r="Y172" i="1"/>
  <c r="Z172" i="1"/>
  <c r="AA172" i="1"/>
  <c r="AB172" i="1"/>
  <c r="AC172" i="1"/>
  <c r="W173" i="1"/>
  <c r="X173" i="1"/>
  <c r="Y173" i="1"/>
  <c r="Z173" i="1"/>
  <c r="AA173" i="1"/>
  <c r="AB173" i="1"/>
  <c r="AC173" i="1"/>
  <c r="W174" i="1"/>
  <c r="X174" i="1"/>
  <c r="Y174" i="1"/>
  <c r="Z174" i="1"/>
  <c r="AA174" i="1"/>
  <c r="AB174" i="1"/>
  <c r="AC174" i="1"/>
  <c r="W175" i="1"/>
  <c r="X175" i="1"/>
  <c r="Y175" i="1"/>
  <c r="Z175" i="1"/>
  <c r="AA175" i="1"/>
  <c r="AB175" i="1"/>
  <c r="AC175" i="1"/>
  <c r="W176" i="1"/>
  <c r="X176" i="1"/>
  <c r="Y176" i="1"/>
  <c r="Z176" i="1"/>
  <c r="AA176" i="1"/>
  <c r="AB176" i="1"/>
  <c r="AC176" i="1"/>
  <c r="W177" i="1"/>
  <c r="X177" i="1"/>
  <c r="Y177" i="1"/>
  <c r="Z177" i="1"/>
  <c r="AA177" i="1"/>
  <c r="AB177" i="1"/>
  <c r="AC177" i="1"/>
  <c r="W178" i="1"/>
  <c r="X178" i="1"/>
  <c r="Y178" i="1"/>
  <c r="Z178" i="1"/>
  <c r="AA178" i="1"/>
  <c r="AB178" i="1"/>
  <c r="AC178" i="1"/>
  <c r="W179" i="1"/>
  <c r="X179" i="1"/>
  <c r="Y179" i="1"/>
  <c r="Z179" i="1"/>
  <c r="AA179" i="1"/>
  <c r="AB179" i="1"/>
  <c r="AC179" i="1"/>
  <c r="W180" i="1"/>
  <c r="X180" i="1"/>
  <c r="Y180" i="1"/>
  <c r="Z180" i="1"/>
  <c r="AA180" i="1"/>
  <c r="AB180" i="1"/>
  <c r="AC180" i="1"/>
  <c r="W181" i="1"/>
  <c r="X181" i="1"/>
  <c r="Y181" i="1"/>
  <c r="Z181" i="1"/>
  <c r="AA181" i="1"/>
  <c r="AB181" i="1"/>
  <c r="AC181" i="1"/>
  <c r="W182" i="1"/>
  <c r="X182" i="1"/>
  <c r="Y182" i="1"/>
  <c r="Z182" i="1"/>
  <c r="AA182" i="1"/>
  <c r="AB182" i="1"/>
  <c r="AC182" i="1"/>
  <c r="W183" i="1"/>
  <c r="X183" i="1"/>
  <c r="Y183" i="1"/>
  <c r="Z183" i="1"/>
  <c r="AA183" i="1"/>
  <c r="AB183" i="1"/>
  <c r="AC183" i="1"/>
  <c r="W184" i="1"/>
  <c r="X184" i="1"/>
  <c r="Y184" i="1"/>
  <c r="Z184" i="1"/>
  <c r="AA184" i="1"/>
  <c r="AB184" i="1"/>
  <c r="AC184" i="1"/>
  <c r="W185" i="1"/>
  <c r="X185" i="1"/>
  <c r="Y185" i="1"/>
  <c r="Z185" i="1"/>
  <c r="AA185" i="1"/>
  <c r="AB185" i="1"/>
  <c r="AC185" i="1"/>
  <c r="W186" i="1"/>
  <c r="X186" i="1"/>
  <c r="Y186" i="1"/>
  <c r="Z186" i="1"/>
  <c r="AA186" i="1"/>
  <c r="AB186" i="1"/>
  <c r="AC186" i="1"/>
  <c r="W187" i="1"/>
  <c r="X187" i="1"/>
  <c r="Y187" i="1"/>
  <c r="Z187" i="1"/>
  <c r="AA187" i="1"/>
  <c r="AB187" i="1"/>
  <c r="AC187" i="1"/>
  <c r="W188" i="1"/>
  <c r="X188" i="1"/>
  <c r="Y188" i="1"/>
  <c r="Z188" i="1"/>
  <c r="AA188" i="1"/>
  <c r="AB188" i="1"/>
  <c r="AC188" i="1"/>
  <c r="W189" i="1"/>
  <c r="X189" i="1"/>
  <c r="Y189" i="1"/>
  <c r="Z189" i="1"/>
  <c r="AA189" i="1"/>
  <c r="AB189" i="1"/>
  <c r="AC189" i="1"/>
  <c r="W190" i="1"/>
  <c r="X190" i="1"/>
  <c r="Y190" i="1"/>
  <c r="Z190" i="1"/>
  <c r="AA190" i="1"/>
  <c r="AB190" i="1"/>
  <c r="AC190" i="1"/>
  <c r="W191" i="1"/>
  <c r="X191" i="1"/>
  <c r="Y191" i="1"/>
  <c r="Z191" i="1"/>
  <c r="AA191" i="1"/>
  <c r="AB191" i="1"/>
  <c r="AC191" i="1"/>
  <c r="W192" i="1"/>
  <c r="X192" i="1"/>
  <c r="Y192" i="1"/>
  <c r="Z192" i="1"/>
  <c r="AA192" i="1"/>
  <c r="AB192" i="1"/>
  <c r="AC192" i="1"/>
  <c r="W193" i="1"/>
  <c r="X193" i="1"/>
  <c r="Y193" i="1"/>
  <c r="Z193" i="1"/>
  <c r="AA193" i="1"/>
  <c r="AB193" i="1"/>
  <c r="AC193" i="1"/>
  <c r="W194" i="1"/>
  <c r="X194" i="1"/>
  <c r="Y194" i="1"/>
  <c r="Z194" i="1"/>
  <c r="AA194" i="1"/>
  <c r="AB194" i="1"/>
  <c r="AC194" i="1"/>
  <c r="W195" i="1"/>
  <c r="X195" i="1"/>
  <c r="Y195" i="1"/>
  <c r="Z195" i="1"/>
  <c r="AA195" i="1"/>
  <c r="AB195" i="1"/>
  <c r="AC195" i="1"/>
  <c r="W196" i="1"/>
  <c r="X196" i="1"/>
  <c r="Y196" i="1"/>
  <c r="Z196" i="1"/>
  <c r="AA196" i="1"/>
  <c r="AB196" i="1"/>
  <c r="AC196" i="1"/>
  <c r="W197" i="1"/>
  <c r="X197" i="1"/>
  <c r="Y197" i="1"/>
  <c r="Z197" i="1"/>
  <c r="AA197" i="1"/>
  <c r="AB197" i="1"/>
  <c r="AC197" i="1"/>
  <c r="W198" i="1"/>
  <c r="X198" i="1"/>
  <c r="Y198" i="1"/>
  <c r="Z198" i="1"/>
  <c r="AA198" i="1"/>
  <c r="AB198" i="1"/>
  <c r="AC198" i="1"/>
  <c r="W199" i="1"/>
  <c r="X199" i="1"/>
  <c r="Y199" i="1"/>
  <c r="Z199" i="1"/>
  <c r="AA199" i="1"/>
  <c r="AB199" i="1"/>
  <c r="AC199" i="1"/>
  <c r="W200" i="1"/>
  <c r="X200" i="1"/>
  <c r="Y200" i="1"/>
  <c r="Z200" i="1"/>
  <c r="AA200" i="1"/>
  <c r="AB200" i="1"/>
  <c r="AC200" i="1"/>
  <c r="W201" i="1"/>
  <c r="X201" i="1"/>
  <c r="Y201" i="1"/>
  <c r="Z201" i="1"/>
  <c r="AA201" i="1"/>
  <c r="AB201" i="1"/>
  <c r="AC201" i="1"/>
  <c r="W202" i="1"/>
  <c r="X202" i="1"/>
  <c r="Y202" i="1"/>
  <c r="Z202" i="1"/>
  <c r="AA202" i="1"/>
  <c r="AB202" i="1"/>
  <c r="AC202" i="1"/>
  <c r="W203" i="1"/>
  <c r="X203" i="1"/>
  <c r="Y203" i="1"/>
  <c r="Z203" i="1"/>
  <c r="AA203" i="1"/>
  <c r="AB203" i="1"/>
  <c r="AC203" i="1"/>
  <c r="W204" i="1"/>
  <c r="X204" i="1"/>
  <c r="Y204" i="1"/>
  <c r="Z204" i="1"/>
  <c r="AA204" i="1"/>
  <c r="AB204" i="1"/>
  <c r="AC204" i="1"/>
  <c r="W205" i="1"/>
  <c r="X205" i="1"/>
  <c r="Y205" i="1"/>
  <c r="Z205" i="1"/>
  <c r="AA205" i="1"/>
  <c r="AB205" i="1"/>
  <c r="AC205" i="1"/>
  <c r="W206" i="1"/>
  <c r="X206" i="1"/>
  <c r="Y206" i="1"/>
  <c r="Z206" i="1"/>
  <c r="AA206" i="1"/>
  <c r="AB206" i="1"/>
  <c r="AC206" i="1"/>
  <c r="W207" i="1"/>
  <c r="X207" i="1"/>
  <c r="Y207" i="1"/>
  <c r="Z207" i="1"/>
  <c r="AA207" i="1"/>
  <c r="AB207" i="1"/>
  <c r="AC207" i="1"/>
  <c r="W208" i="1"/>
  <c r="X208" i="1"/>
  <c r="Y208" i="1"/>
  <c r="Z208" i="1"/>
  <c r="AA208" i="1"/>
  <c r="AB208" i="1"/>
  <c r="AC208" i="1"/>
  <c r="W209" i="1"/>
  <c r="X209" i="1"/>
  <c r="Y209" i="1"/>
  <c r="Z209" i="1"/>
  <c r="AA209" i="1"/>
  <c r="AB209" i="1"/>
  <c r="AC209" i="1"/>
  <c r="W210" i="1"/>
  <c r="X210" i="1"/>
  <c r="Y210" i="1"/>
  <c r="Z210" i="1"/>
  <c r="AA210" i="1"/>
  <c r="AB210" i="1"/>
  <c r="AC210" i="1"/>
  <c r="W211" i="1"/>
  <c r="X211" i="1"/>
  <c r="Y211" i="1"/>
  <c r="Z211" i="1"/>
  <c r="AA211" i="1"/>
  <c r="AB211" i="1"/>
  <c r="AC211" i="1"/>
  <c r="W212" i="1"/>
  <c r="X212" i="1"/>
  <c r="Y212" i="1"/>
  <c r="Z212" i="1"/>
  <c r="AA212" i="1"/>
  <c r="AB212" i="1"/>
  <c r="AC212" i="1"/>
  <c r="W213" i="1"/>
  <c r="X213" i="1"/>
  <c r="Y213" i="1"/>
  <c r="Z213" i="1"/>
  <c r="AA213" i="1"/>
  <c r="AB213" i="1"/>
  <c r="AC213" i="1"/>
  <c r="W214" i="1"/>
  <c r="X214" i="1"/>
  <c r="Y214" i="1"/>
  <c r="Z214" i="1"/>
  <c r="AA214" i="1"/>
  <c r="AB214" i="1"/>
  <c r="AC214" i="1"/>
  <c r="W215" i="1"/>
  <c r="X215" i="1"/>
  <c r="Y215" i="1"/>
  <c r="Z215" i="1"/>
  <c r="AA215" i="1"/>
  <c r="AB215" i="1"/>
  <c r="AC215" i="1"/>
  <c r="W216" i="1"/>
  <c r="X216" i="1"/>
  <c r="Y216" i="1"/>
  <c r="Z216" i="1"/>
  <c r="AA216" i="1"/>
  <c r="AB216" i="1"/>
  <c r="AC216" i="1"/>
  <c r="W217" i="1"/>
  <c r="X217" i="1"/>
  <c r="Y217" i="1"/>
  <c r="Z217" i="1"/>
  <c r="AA217" i="1"/>
  <c r="AB217" i="1"/>
  <c r="AC217" i="1"/>
  <c r="W218" i="1"/>
  <c r="X218" i="1"/>
  <c r="Y218" i="1"/>
  <c r="Z218" i="1"/>
  <c r="AA218" i="1"/>
  <c r="AB218" i="1"/>
  <c r="AC218" i="1"/>
  <c r="W219" i="1"/>
  <c r="X219" i="1"/>
  <c r="Y219" i="1"/>
  <c r="Z219" i="1"/>
  <c r="AA219" i="1"/>
  <c r="AB219" i="1"/>
  <c r="AC219" i="1"/>
  <c r="W220" i="1"/>
  <c r="X220" i="1"/>
  <c r="Y220" i="1"/>
  <c r="Z220" i="1"/>
  <c r="AA220" i="1"/>
  <c r="AB220" i="1"/>
  <c r="AC220" i="1"/>
  <c r="W221" i="1"/>
  <c r="X221" i="1"/>
  <c r="Y221" i="1"/>
  <c r="Z221" i="1"/>
  <c r="AA221" i="1"/>
  <c r="AB221" i="1"/>
  <c r="AC221" i="1"/>
  <c r="W222" i="1"/>
  <c r="X222" i="1"/>
  <c r="Y222" i="1"/>
  <c r="Z222" i="1"/>
  <c r="AA222" i="1"/>
  <c r="AB222" i="1"/>
  <c r="AC222" i="1"/>
  <c r="W223" i="1"/>
  <c r="X223" i="1"/>
  <c r="Y223" i="1"/>
  <c r="Z223" i="1"/>
  <c r="AA223" i="1"/>
  <c r="AB223" i="1"/>
  <c r="AC223" i="1"/>
  <c r="W224" i="1"/>
  <c r="X224" i="1"/>
  <c r="Y224" i="1"/>
  <c r="Z224" i="1"/>
  <c r="AA224" i="1"/>
  <c r="AB224" i="1"/>
  <c r="AC224" i="1"/>
  <c r="W225" i="1"/>
  <c r="X225" i="1"/>
  <c r="Y225" i="1"/>
  <c r="Z225" i="1"/>
  <c r="AA225" i="1"/>
  <c r="AB225" i="1"/>
  <c r="AC225" i="1"/>
  <c r="W226" i="1"/>
  <c r="X226" i="1"/>
  <c r="Y226" i="1"/>
  <c r="Z226" i="1"/>
  <c r="AA226" i="1"/>
  <c r="AB226" i="1"/>
  <c r="AC226" i="1"/>
  <c r="W227" i="1"/>
  <c r="X227" i="1"/>
  <c r="Y227" i="1"/>
  <c r="Z227" i="1"/>
  <c r="AA227" i="1"/>
  <c r="AB227" i="1"/>
  <c r="AC227" i="1"/>
  <c r="W228" i="1"/>
  <c r="X228" i="1"/>
  <c r="Y228" i="1"/>
  <c r="Z228" i="1"/>
  <c r="AA228" i="1"/>
  <c r="AB228" i="1"/>
  <c r="AC228" i="1"/>
  <c r="W229" i="1"/>
  <c r="X229" i="1"/>
  <c r="Y229" i="1"/>
  <c r="Z229" i="1"/>
  <c r="AA229" i="1"/>
  <c r="AB229" i="1"/>
  <c r="AC229" i="1"/>
  <c r="W230" i="1"/>
  <c r="X230" i="1"/>
  <c r="Y230" i="1"/>
  <c r="Z230" i="1"/>
  <c r="AA230" i="1"/>
  <c r="AB230" i="1"/>
  <c r="AC230" i="1"/>
  <c r="W231" i="1"/>
  <c r="X231" i="1"/>
  <c r="Y231" i="1"/>
  <c r="Z231" i="1"/>
  <c r="AA231" i="1"/>
  <c r="AB231" i="1"/>
  <c r="AC231" i="1"/>
  <c r="W232" i="1"/>
  <c r="X232" i="1"/>
  <c r="Y232" i="1"/>
  <c r="Z232" i="1"/>
  <c r="AA232" i="1"/>
  <c r="AB232" i="1"/>
  <c r="AC232" i="1"/>
  <c r="W233" i="1"/>
  <c r="X233" i="1"/>
  <c r="Y233" i="1"/>
  <c r="Z233" i="1"/>
  <c r="AA233" i="1"/>
  <c r="AB233" i="1"/>
  <c r="AC233" i="1"/>
  <c r="W234" i="1"/>
  <c r="X234" i="1"/>
  <c r="Y234" i="1"/>
  <c r="Z234" i="1"/>
  <c r="AA234" i="1"/>
  <c r="AB234" i="1"/>
  <c r="AC234" i="1"/>
  <c r="W235" i="1"/>
  <c r="X235" i="1"/>
  <c r="Y235" i="1"/>
  <c r="Z235" i="1"/>
  <c r="AA235" i="1"/>
  <c r="AB235" i="1"/>
  <c r="AC235" i="1"/>
  <c r="W236" i="1"/>
  <c r="X236" i="1"/>
  <c r="Y236" i="1"/>
  <c r="Z236" i="1"/>
  <c r="AA236" i="1"/>
  <c r="AB236" i="1"/>
  <c r="AC236" i="1"/>
  <c r="W237" i="1"/>
  <c r="X237" i="1"/>
  <c r="Y237" i="1"/>
  <c r="Z237" i="1"/>
  <c r="AA237" i="1"/>
  <c r="AB237" i="1"/>
  <c r="AC237" i="1"/>
  <c r="W238" i="1"/>
  <c r="X238" i="1"/>
  <c r="Y238" i="1"/>
  <c r="Z238" i="1"/>
  <c r="AA238" i="1"/>
  <c r="AB238" i="1"/>
  <c r="AC238" i="1"/>
  <c r="W239" i="1"/>
  <c r="X239" i="1"/>
  <c r="Y239" i="1"/>
  <c r="Z239" i="1"/>
  <c r="AA239" i="1"/>
  <c r="AB239" i="1"/>
  <c r="AC239" i="1"/>
  <c r="W240" i="1"/>
  <c r="X240" i="1"/>
  <c r="Y240" i="1"/>
  <c r="Z240" i="1"/>
  <c r="AA240" i="1"/>
  <c r="AB240" i="1"/>
  <c r="AC240" i="1"/>
  <c r="W241" i="1"/>
  <c r="X241" i="1"/>
  <c r="Y241" i="1"/>
  <c r="Z241" i="1"/>
  <c r="AA241" i="1"/>
  <c r="AB241" i="1"/>
  <c r="AC241" i="1"/>
  <c r="W242" i="1"/>
  <c r="X242" i="1"/>
  <c r="Y242" i="1"/>
  <c r="Z242" i="1"/>
  <c r="AA242" i="1"/>
  <c r="AB242" i="1"/>
  <c r="AC242" i="1"/>
  <c r="W243" i="1"/>
  <c r="X243" i="1"/>
  <c r="Y243" i="1"/>
  <c r="Z243" i="1"/>
  <c r="AA243" i="1"/>
  <c r="AB243" i="1"/>
  <c r="AC243" i="1"/>
  <c r="W244" i="1"/>
  <c r="X244" i="1"/>
  <c r="Y244" i="1"/>
  <c r="Z244" i="1"/>
  <c r="AA244" i="1"/>
  <c r="AB244" i="1"/>
  <c r="AC244" i="1"/>
  <c r="W245" i="1"/>
  <c r="X245" i="1"/>
  <c r="Y245" i="1"/>
  <c r="Z245" i="1"/>
  <c r="AA245" i="1"/>
  <c r="AB245" i="1"/>
  <c r="AC245" i="1"/>
  <c r="W246" i="1"/>
  <c r="X246" i="1"/>
  <c r="Y246" i="1"/>
  <c r="Z246" i="1"/>
  <c r="AA246" i="1"/>
  <c r="AB246" i="1"/>
  <c r="AC246" i="1"/>
  <c r="W247" i="1"/>
  <c r="X247" i="1"/>
  <c r="Y247" i="1"/>
  <c r="Z247" i="1"/>
  <c r="AA247" i="1"/>
  <c r="AB247" i="1"/>
  <c r="AC247" i="1"/>
  <c r="W248" i="1"/>
  <c r="X248" i="1"/>
  <c r="Y248" i="1"/>
  <c r="Z248" i="1"/>
  <c r="AA248" i="1"/>
  <c r="AB248" i="1"/>
  <c r="AC248" i="1"/>
  <c r="W249" i="1"/>
  <c r="X249" i="1"/>
  <c r="Y249" i="1"/>
  <c r="Z249" i="1"/>
  <c r="AA249" i="1"/>
  <c r="AB249" i="1"/>
  <c r="AC249" i="1"/>
  <c r="W250" i="1"/>
  <c r="X250" i="1"/>
  <c r="Y250" i="1"/>
  <c r="Z250" i="1"/>
  <c r="AA250" i="1"/>
  <c r="AB250" i="1"/>
  <c r="AC250" i="1"/>
  <c r="W251" i="1"/>
  <c r="X251" i="1"/>
  <c r="Y251" i="1"/>
  <c r="Z251" i="1"/>
  <c r="AA251" i="1"/>
  <c r="AB251" i="1"/>
  <c r="AC251" i="1"/>
  <c r="W4" i="1"/>
  <c r="X4" i="1"/>
  <c r="Y4" i="1"/>
  <c r="Z4" i="1"/>
  <c r="AA4" i="1"/>
  <c r="AB4" i="1"/>
  <c r="AC4" i="1"/>
  <c r="R2" i="1" l="1"/>
  <c r="S2" i="1"/>
  <c r="T2" i="1"/>
  <c r="U2" i="1"/>
  <c r="V2" i="1"/>
  <c r="W2" i="1"/>
  <c r="X2" i="1"/>
  <c r="Y2" i="1"/>
  <c r="Z2" i="1"/>
  <c r="AA2" i="1"/>
  <c r="AB2" i="1"/>
  <c r="AC2" i="1"/>
  <c r="AD2" i="1"/>
  <c r="Q2" i="1"/>
  <c r="DD1" i="1"/>
  <c r="O4" i="1"/>
  <c r="CY4" i="1" l="1"/>
  <c r="P1" i="1"/>
  <c r="AD10" i="1" l="1"/>
  <c r="AD16" i="1"/>
  <c r="AD22" i="1"/>
  <c r="AD28" i="1"/>
  <c r="AD34" i="1"/>
  <c r="AD40" i="1"/>
  <c r="AD46" i="1"/>
  <c r="AD52" i="1"/>
  <c r="AD58" i="1"/>
  <c r="AD64" i="1"/>
  <c r="AD70" i="1"/>
  <c r="AD76" i="1"/>
  <c r="AD82" i="1"/>
  <c r="AD88" i="1"/>
  <c r="AD94" i="1"/>
  <c r="AD100" i="1"/>
  <c r="AD106" i="1"/>
  <c r="AD112" i="1"/>
  <c r="AD118" i="1"/>
  <c r="AD124" i="1"/>
  <c r="AD130" i="1"/>
  <c r="AD5" i="1"/>
  <c r="AD11" i="1"/>
  <c r="AD17" i="1"/>
  <c r="AD23" i="1"/>
  <c r="AD29" i="1"/>
  <c r="AD35" i="1"/>
  <c r="AD41" i="1"/>
  <c r="AD47" i="1"/>
  <c r="AD53" i="1"/>
  <c r="AD59" i="1"/>
  <c r="AD65" i="1"/>
  <c r="AD6" i="1"/>
  <c r="AD12" i="1"/>
  <c r="AD18" i="1"/>
  <c r="AD24" i="1"/>
  <c r="AD30" i="1"/>
  <c r="AD36" i="1"/>
  <c r="AD42" i="1"/>
  <c r="AD7" i="1"/>
  <c r="AD13" i="1"/>
  <c r="AD19" i="1"/>
  <c r="AD25" i="1"/>
  <c r="AD31" i="1"/>
  <c r="AD37" i="1"/>
  <c r="AD43" i="1"/>
  <c r="AD49" i="1"/>
  <c r="AD55" i="1"/>
  <c r="AD61" i="1"/>
  <c r="AD67" i="1"/>
  <c r="AD73" i="1"/>
  <c r="AD79" i="1"/>
  <c r="AD85" i="1"/>
  <c r="AD91" i="1"/>
  <c r="AD97" i="1"/>
  <c r="AD103" i="1"/>
  <c r="AD109" i="1"/>
  <c r="AD8" i="1"/>
  <c r="AD14" i="1"/>
  <c r="AD20" i="1"/>
  <c r="AD26" i="1"/>
  <c r="AD32" i="1"/>
  <c r="AD38" i="1"/>
  <c r="AD44" i="1"/>
  <c r="AD50" i="1"/>
  <c r="AD56" i="1"/>
  <c r="AD62" i="1"/>
  <c r="AD68" i="1"/>
  <c r="AD74" i="1"/>
  <c r="AD80" i="1"/>
  <c r="AD86" i="1"/>
  <c r="AD9" i="1"/>
  <c r="AD15" i="1"/>
  <c r="AD21" i="1"/>
  <c r="AD27" i="1"/>
  <c r="AD33" i="1"/>
  <c r="AD39" i="1"/>
  <c r="AD45" i="1"/>
  <c r="AD51" i="1"/>
  <c r="AD57" i="1"/>
  <c r="AD63" i="1"/>
  <c r="AD69" i="1"/>
  <c r="AD75" i="1"/>
  <c r="AD81" i="1"/>
  <c r="AD87" i="1"/>
  <c r="AD93" i="1"/>
  <c r="AD99" i="1"/>
  <c r="AD105" i="1"/>
  <c r="AD111" i="1"/>
  <c r="AD117" i="1"/>
  <c r="AD48" i="1"/>
  <c r="AD66" i="1"/>
  <c r="AD121" i="1"/>
  <c r="AD122" i="1"/>
  <c r="AD95" i="1"/>
  <c r="AD96" i="1"/>
  <c r="AD54" i="1"/>
  <c r="AD126" i="1"/>
  <c r="AD134" i="1"/>
  <c r="AD140" i="1"/>
  <c r="AD146" i="1"/>
  <c r="AD152" i="1"/>
  <c r="AD158" i="1"/>
  <c r="AD164" i="1"/>
  <c r="AD170" i="1"/>
  <c r="AD176" i="1"/>
  <c r="AD182" i="1"/>
  <c r="AD188" i="1"/>
  <c r="AD92" i="1"/>
  <c r="AD104" i="1"/>
  <c r="AD127" i="1"/>
  <c r="AD135" i="1"/>
  <c r="AD141" i="1"/>
  <c r="AD147" i="1"/>
  <c r="AD153" i="1"/>
  <c r="AD159" i="1"/>
  <c r="AD165" i="1"/>
  <c r="AD171" i="1"/>
  <c r="AD177" i="1"/>
  <c r="AD183" i="1"/>
  <c r="AD189" i="1"/>
  <c r="AD195" i="1"/>
  <c r="AD201" i="1"/>
  <c r="AD207" i="1"/>
  <c r="AD213" i="1"/>
  <c r="AD219" i="1"/>
  <c r="AD225" i="1"/>
  <c r="AD60" i="1"/>
  <c r="AD78" i="1"/>
  <c r="AD84" i="1"/>
  <c r="AD115" i="1"/>
  <c r="AD116" i="1"/>
  <c r="AD128" i="1"/>
  <c r="AD72" i="1"/>
  <c r="AD83" i="1"/>
  <c r="AD108" i="1"/>
  <c r="AD125" i="1"/>
  <c r="AD142" i="1"/>
  <c r="AD145" i="1"/>
  <c r="AD178" i="1"/>
  <c r="AD181" i="1"/>
  <c r="AD202" i="1"/>
  <c r="AD215" i="1"/>
  <c r="AD143" i="1"/>
  <c r="AD144" i="1"/>
  <c r="AD179" i="1"/>
  <c r="AD180" i="1"/>
  <c r="AD136" i="1"/>
  <c r="AD139" i="1"/>
  <c r="AD172" i="1"/>
  <c r="AD175" i="1"/>
  <c r="AD203" i="1"/>
  <c r="AD216" i="1"/>
  <c r="AD217" i="1"/>
  <c r="AD218" i="1"/>
  <c r="AD232" i="1"/>
  <c r="AD238" i="1"/>
  <c r="AD244" i="1"/>
  <c r="AD250" i="1"/>
  <c r="AD174" i="1"/>
  <c r="AD137" i="1"/>
  <c r="AD138" i="1"/>
  <c r="AD173" i="1"/>
  <c r="AD220" i="1"/>
  <c r="AD107" i="1"/>
  <c r="AD110" i="1"/>
  <c r="AD123" i="1"/>
  <c r="AD133" i="1"/>
  <c r="AD166" i="1"/>
  <c r="AD169" i="1"/>
  <c r="AD77" i="1"/>
  <c r="AD129" i="1"/>
  <c r="AD131" i="1"/>
  <c r="AD132" i="1"/>
  <c r="AD167" i="1"/>
  <c r="AD168" i="1"/>
  <c r="AD208" i="1"/>
  <c r="AD221" i="1"/>
  <c r="AD114" i="1"/>
  <c r="AD160" i="1"/>
  <c r="AD163" i="1"/>
  <c r="AD234" i="1"/>
  <c r="AD240" i="1"/>
  <c r="AD246" i="1"/>
  <c r="R4" i="1"/>
  <c r="Q4" i="1"/>
  <c r="AD222" i="1"/>
  <c r="AD224" i="1"/>
  <c r="S4" i="1"/>
  <c r="AD90" i="1"/>
  <c r="AD113" i="1"/>
  <c r="AD161" i="1"/>
  <c r="AD162" i="1"/>
  <c r="AD209" i="1"/>
  <c r="AD223" i="1"/>
  <c r="AD98" i="1"/>
  <c r="AD102" i="1"/>
  <c r="AD154" i="1"/>
  <c r="AD157" i="1"/>
  <c r="AD190" i="1"/>
  <c r="AD226" i="1"/>
  <c r="AD235" i="1"/>
  <c r="AD241" i="1"/>
  <c r="AD247" i="1"/>
  <c r="T4" i="1"/>
  <c r="AD71" i="1"/>
  <c r="AD101" i="1"/>
  <c r="AD119" i="1"/>
  <c r="AD120" i="1"/>
  <c r="AD155" i="1"/>
  <c r="AD156" i="1"/>
  <c r="AD191" i="1"/>
  <c r="AD192" i="1"/>
  <c r="AD193" i="1"/>
  <c r="AD194" i="1"/>
  <c r="AD196" i="1"/>
  <c r="AD210" i="1"/>
  <c r="AD211" i="1"/>
  <c r="AD212" i="1"/>
  <c r="U4" i="1"/>
  <c r="AD198" i="1"/>
  <c r="R155" i="1"/>
  <c r="AD184" i="1"/>
  <c r="AD214" i="1"/>
  <c r="AD150" i="1"/>
  <c r="AD187" i="1"/>
  <c r="AD197" i="1"/>
  <c r="AD205" i="1"/>
  <c r="AD231" i="1"/>
  <c r="AD236" i="1"/>
  <c r="AD237" i="1"/>
  <c r="AD242" i="1"/>
  <c r="AD243" i="1"/>
  <c r="AD230" i="1"/>
  <c r="AD251" i="1"/>
  <c r="AD149" i="1"/>
  <c r="AD186" i="1"/>
  <c r="AD200" i="1"/>
  <c r="AD204" i="1"/>
  <c r="AD248" i="1"/>
  <c r="AD4" i="1"/>
  <c r="AD229" i="1"/>
  <c r="AD249" i="1"/>
  <c r="V4" i="1"/>
  <c r="AD89" i="1"/>
  <c r="AD185" i="1"/>
  <c r="AD245" i="1"/>
  <c r="AD148" i="1"/>
  <c r="AD199" i="1"/>
  <c r="AD227" i="1"/>
  <c r="AD228" i="1"/>
  <c r="AD233" i="1"/>
  <c r="AD239" i="1"/>
  <c r="S249" i="1"/>
  <c r="AD151" i="1"/>
  <c r="AD206" i="1"/>
  <c r="AL249" i="1"/>
  <c r="AQ249" i="1"/>
  <c r="AV249" i="1"/>
  <c r="BA249" i="1"/>
  <c r="BF249" i="1"/>
  <c r="BK249" i="1"/>
  <c r="BP249" i="1"/>
  <c r="BU249" i="1"/>
  <c r="BZ249" i="1"/>
  <c r="CE249" i="1"/>
  <c r="CJ249" i="1"/>
  <c r="CO249" i="1"/>
  <c r="CT249" i="1"/>
  <c r="CY249" i="1"/>
  <c r="AL250" i="1"/>
  <c r="AQ250" i="1"/>
  <c r="AV250" i="1"/>
  <c r="BA250" i="1"/>
  <c r="BF250" i="1"/>
  <c r="BK250" i="1"/>
  <c r="BP250" i="1"/>
  <c r="BU250" i="1"/>
  <c r="BZ250" i="1"/>
  <c r="CE250" i="1"/>
  <c r="CJ250" i="1"/>
  <c r="CO250" i="1"/>
  <c r="CT250" i="1"/>
  <c r="CY250" i="1"/>
  <c r="AL251" i="1"/>
  <c r="AQ251" i="1"/>
  <c r="AV251" i="1"/>
  <c r="BA251" i="1"/>
  <c r="BF251" i="1"/>
  <c r="BK251" i="1"/>
  <c r="BP251" i="1"/>
  <c r="BU251" i="1"/>
  <c r="BZ251" i="1"/>
  <c r="CE251" i="1"/>
  <c r="CJ251" i="1"/>
  <c r="CO251" i="1"/>
  <c r="CT251" i="1"/>
  <c r="CY251" i="1"/>
  <c r="O249" i="1"/>
  <c r="R249" i="1" s="1"/>
  <c r="O250" i="1"/>
  <c r="T250" i="1" s="1"/>
  <c r="O251" i="1"/>
  <c r="S251" i="1" s="1"/>
  <c r="BZ5" i="1"/>
  <c r="CE5" i="1"/>
  <c r="CJ5" i="1"/>
  <c r="CO5" i="1"/>
  <c r="CT5" i="1"/>
  <c r="CY5" i="1"/>
  <c r="BZ6" i="1"/>
  <c r="CE6" i="1"/>
  <c r="CJ6" i="1"/>
  <c r="CO6" i="1"/>
  <c r="CT6" i="1"/>
  <c r="CY6" i="1"/>
  <c r="BZ7" i="1"/>
  <c r="CE7" i="1"/>
  <c r="CJ7" i="1"/>
  <c r="CO7" i="1"/>
  <c r="CT7" i="1"/>
  <c r="CY7" i="1"/>
  <c r="BZ8" i="1"/>
  <c r="CE8" i="1"/>
  <c r="CJ8" i="1"/>
  <c r="CO8" i="1"/>
  <c r="CT8" i="1"/>
  <c r="CY8" i="1"/>
  <c r="BZ9" i="1"/>
  <c r="CE9" i="1"/>
  <c r="CJ9" i="1"/>
  <c r="CO9" i="1"/>
  <c r="CT9" i="1"/>
  <c r="CY9" i="1"/>
  <c r="BZ10" i="1"/>
  <c r="CE10" i="1"/>
  <c r="CJ10" i="1"/>
  <c r="CO10" i="1"/>
  <c r="CT10" i="1"/>
  <c r="CY10" i="1"/>
  <c r="BZ11" i="1"/>
  <c r="CE11" i="1"/>
  <c r="CJ11" i="1"/>
  <c r="CO11" i="1"/>
  <c r="CT11" i="1"/>
  <c r="CY11" i="1"/>
  <c r="BZ12" i="1"/>
  <c r="CE12" i="1"/>
  <c r="CJ12" i="1"/>
  <c r="CO12" i="1"/>
  <c r="CT12" i="1"/>
  <c r="CY12" i="1"/>
  <c r="BZ13" i="1"/>
  <c r="CE13" i="1"/>
  <c r="CJ13" i="1"/>
  <c r="CO13" i="1"/>
  <c r="CT13" i="1"/>
  <c r="CY13" i="1"/>
  <c r="BZ14" i="1"/>
  <c r="CE14" i="1"/>
  <c r="CJ14" i="1"/>
  <c r="CO14" i="1"/>
  <c r="CT14" i="1"/>
  <c r="CY14" i="1"/>
  <c r="BZ15" i="1"/>
  <c r="CE15" i="1"/>
  <c r="CJ15" i="1"/>
  <c r="CO15" i="1"/>
  <c r="CT15" i="1"/>
  <c r="CY15" i="1"/>
  <c r="BZ16" i="1"/>
  <c r="CE16" i="1"/>
  <c r="CJ16" i="1"/>
  <c r="CO16" i="1"/>
  <c r="CT16" i="1"/>
  <c r="CY16" i="1"/>
  <c r="BZ17" i="1"/>
  <c r="CE17" i="1"/>
  <c r="CJ17" i="1"/>
  <c r="CO17" i="1"/>
  <c r="CT17" i="1"/>
  <c r="CY17" i="1"/>
  <c r="BZ18" i="1"/>
  <c r="CE18" i="1"/>
  <c r="CJ18" i="1"/>
  <c r="CO18" i="1"/>
  <c r="CT18" i="1"/>
  <c r="CY18" i="1"/>
  <c r="BZ19" i="1"/>
  <c r="CE19" i="1"/>
  <c r="CJ19" i="1"/>
  <c r="CO19" i="1"/>
  <c r="CT19" i="1"/>
  <c r="CY19" i="1"/>
  <c r="BZ20" i="1"/>
  <c r="CE20" i="1"/>
  <c r="CJ20" i="1"/>
  <c r="CO20" i="1"/>
  <c r="CT20" i="1"/>
  <c r="CY20" i="1"/>
  <c r="BZ21" i="1"/>
  <c r="CE21" i="1"/>
  <c r="CJ21" i="1"/>
  <c r="CO21" i="1"/>
  <c r="CT21" i="1"/>
  <c r="CY21" i="1"/>
  <c r="BZ22" i="1"/>
  <c r="CE22" i="1"/>
  <c r="CJ22" i="1"/>
  <c r="CO22" i="1"/>
  <c r="CT22" i="1"/>
  <c r="CY22" i="1"/>
  <c r="BZ23" i="1"/>
  <c r="CE23" i="1"/>
  <c r="CJ23" i="1"/>
  <c r="CO23" i="1"/>
  <c r="CT23" i="1"/>
  <c r="CY23" i="1"/>
  <c r="BZ24" i="1"/>
  <c r="CE24" i="1"/>
  <c r="CJ24" i="1"/>
  <c r="CO24" i="1"/>
  <c r="CT24" i="1"/>
  <c r="CY24" i="1"/>
  <c r="BZ25" i="1"/>
  <c r="CE25" i="1"/>
  <c r="CJ25" i="1"/>
  <c r="CO25" i="1"/>
  <c r="CT25" i="1"/>
  <c r="CY25" i="1"/>
  <c r="BZ26" i="1"/>
  <c r="CE26" i="1"/>
  <c r="CJ26" i="1"/>
  <c r="CO26" i="1"/>
  <c r="CT26" i="1"/>
  <c r="CY26" i="1"/>
  <c r="BZ27" i="1"/>
  <c r="CE27" i="1"/>
  <c r="CJ27" i="1"/>
  <c r="CO27" i="1"/>
  <c r="CT27" i="1"/>
  <c r="CY27" i="1"/>
  <c r="BZ28" i="1"/>
  <c r="CE28" i="1"/>
  <c r="CJ28" i="1"/>
  <c r="CO28" i="1"/>
  <c r="CT28" i="1"/>
  <c r="CY28" i="1"/>
  <c r="BZ29" i="1"/>
  <c r="CE29" i="1"/>
  <c r="CJ29" i="1"/>
  <c r="CO29" i="1"/>
  <c r="CT29" i="1"/>
  <c r="CY29" i="1"/>
  <c r="BZ30" i="1"/>
  <c r="CE30" i="1"/>
  <c r="CJ30" i="1"/>
  <c r="CO30" i="1"/>
  <c r="CT30" i="1"/>
  <c r="CY30" i="1"/>
  <c r="BZ31" i="1"/>
  <c r="CE31" i="1"/>
  <c r="CJ31" i="1"/>
  <c r="CO31" i="1"/>
  <c r="CT31" i="1"/>
  <c r="CY31" i="1"/>
  <c r="BZ32" i="1"/>
  <c r="CE32" i="1"/>
  <c r="CJ32" i="1"/>
  <c r="CO32" i="1"/>
  <c r="CT32" i="1"/>
  <c r="CY32" i="1"/>
  <c r="BZ33" i="1"/>
  <c r="CE33" i="1"/>
  <c r="CJ33" i="1"/>
  <c r="CO33" i="1"/>
  <c r="CT33" i="1"/>
  <c r="CY33" i="1"/>
  <c r="BZ34" i="1"/>
  <c r="CE34" i="1"/>
  <c r="CJ34" i="1"/>
  <c r="CO34" i="1"/>
  <c r="CT34" i="1"/>
  <c r="CY34" i="1"/>
  <c r="BZ35" i="1"/>
  <c r="CE35" i="1"/>
  <c r="CJ35" i="1"/>
  <c r="CO35" i="1"/>
  <c r="CT35" i="1"/>
  <c r="CY35" i="1"/>
  <c r="BZ36" i="1"/>
  <c r="CE36" i="1"/>
  <c r="CJ36" i="1"/>
  <c r="CO36" i="1"/>
  <c r="CT36" i="1"/>
  <c r="CY36" i="1"/>
  <c r="BZ37" i="1"/>
  <c r="CE37" i="1"/>
  <c r="CJ37" i="1"/>
  <c r="CO37" i="1"/>
  <c r="CT37" i="1"/>
  <c r="CY37" i="1"/>
  <c r="BZ38" i="1"/>
  <c r="CE38" i="1"/>
  <c r="CJ38" i="1"/>
  <c r="CO38" i="1"/>
  <c r="CT38" i="1"/>
  <c r="CY38" i="1"/>
  <c r="BZ39" i="1"/>
  <c r="CE39" i="1"/>
  <c r="CJ39" i="1"/>
  <c r="CO39" i="1"/>
  <c r="CT39" i="1"/>
  <c r="CY39" i="1"/>
  <c r="BZ40" i="1"/>
  <c r="CE40" i="1"/>
  <c r="CJ40" i="1"/>
  <c r="CO40" i="1"/>
  <c r="CT40" i="1"/>
  <c r="CY40" i="1"/>
  <c r="BZ41" i="1"/>
  <c r="CE41" i="1"/>
  <c r="CJ41" i="1"/>
  <c r="CO41" i="1"/>
  <c r="CT41" i="1"/>
  <c r="CY41" i="1"/>
  <c r="BZ42" i="1"/>
  <c r="CE42" i="1"/>
  <c r="CJ42" i="1"/>
  <c r="CO42" i="1"/>
  <c r="CT42" i="1"/>
  <c r="CY42" i="1"/>
  <c r="BZ43" i="1"/>
  <c r="CE43" i="1"/>
  <c r="CJ43" i="1"/>
  <c r="CO43" i="1"/>
  <c r="CT43" i="1"/>
  <c r="CY43" i="1"/>
  <c r="BZ44" i="1"/>
  <c r="CE44" i="1"/>
  <c r="CJ44" i="1"/>
  <c r="CO44" i="1"/>
  <c r="CT44" i="1"/>
  <c r="CY44" i="1"/>
  <c r="BZ45" i="1"/>
  <c r="CE45" i="1"/>
  <c r="CJ45" i="1"/>
  <c r="CO45" i="1"/>
  <c r="CT45" i="1"/>
  <c r="CY45" i="1"/>
  <c r="BZ46" i="1"/>
  <c r="CE46" i="1"/>
  <c r="CJ46" i="1"/>
  <c r="CO46" i="1"/>
  <c r="CT46" i="1"/>
  <c r="CY46" i="1"/>
  <c r="BZ47" i="1"/>
  <c r="CE47" i="1"/>
  <c r="CJ47" i="1"/>
  <c r="CO47" i="1"/>
  <c r="CT47" i="1"/>
  <c r="CY47" i="1"/>
  <c r="BZ48" i="1"/>
  <c r="CE48" i="1"/>
  <c r="CJ48" i="1"/>
  <c r="CO48" i="1"/>
  <c r="CT48" i="1"/>
  <c r="CY48" i="1"/>
  <c r="BZ49" i="1"/>
  <c r="CE49" i="1"/>
  <c r="CJ49" i="1"/>
  <c r="CO49" i="1"/>
  <c r="CT49" i="1"/>
  <c r="CY49" i="1"/>
  <c r="BZ50" i="1"/>
  <c r="CE50" i="1"/>
  <c r="CJ50" i="1"/>
  <c r="CO50" i="1"/>
  <c r="CT50" i="1"/>
  <c r="CY50" i="1"/>
  <c r="BZ51" i="1"/>
  <c r="CE51" i="1"/>
  <c r="CJ51" i="1"/>
  <c r="CO51" i="1"/>
  <c r="CT51" i="1"/>
  <c r="CY51" i="1"/>
  <c r="BZ52" i="1"/>
  <c r="CE52" i="1"/>
  <c r="CJ52" i="1"/>
  <c r="CO52" i="1"/>
  <c r="CT52" i="1"/>
  <c r="CY52" i="1"/>
  <c r="BZ53" i="1"/>
  <c r="CE53" i="1"/>
  <c r="CJ53" i="1"/>
  <c r="CO53" i="1"/>
  <c r="CT53" i="1"/>
  <c r="CY53" i="1"/>
  <c r="BZ54" i="1"/>
  <c r="CE54" i="1"/>
  <c r="CJ54" i="1"/>
  <c r="CO54" i="1"/>
  <c r="CT54" i="1"/>
  <c r="CY54" i="1"/>
  <c r="BZ55" i="1"/>
  <c r="CE55" i="1"/>
  <c r="CJ55" i="1"/>
  <c r="CO55" i="1"/>
  <c r="CT55" i="1"/>
  <c r="CY55" i="1"/>
  <c r="BZ56" i="1"/>
  <c r="CE56" i="1"/>
  <c r="CJ56" i="1"/>
  <c r="CO56" i="1"/>
  <c r="CT56" i="1"/>
  <c r="CY56" i="1"/>
  <c r="BZ57" i="1"/>
  <c r="CE57" i="1"/>
  <c r="CJ57" i="1"/>
  <c r="CO57" i="1"/>
  <c r="CT57" i="1"/>
  <c r="CY57" i="1"/>
  <c r="BZ58" i="1"/>
  <c r="CE58" i="1"/>
  <c r="CJ58" i="1"/>
  <c r="CO58" i="1"/>
  <c r="CT58" i="1"/>
  <c r="CY58" i="1"/>
  <c r="BZ59" i="1"/>
  <c r="CE59" i="1"/>
  <c r="CJ59" i="1"/>
  <c r="CO59" i="1"/>
  <c r="CT59" i="1"/>
  <c r="CY59" i="1"/>
  <c r="BZ60" i="1"/>
  <c r="CE60" i="1"/>
  <c r="CJ60" i="1"/>
  <c r="CO60" i="1"/>
  <c r="CT60" i="1"/>
  <c r="CY60" i="1"/>
  <c r="BZ61" i="1"/>
  <c r="CE61" i="1"/>
  <c r="CJ61" i="1"/>
  <c r="CO61" i="1"/>
  <c r="CT61" i="1"/>
  <c r="CY61" i="1"/>
  <c r="BZ62" i="1"/>
  <c r="CE62" i="1"/>
  <c r="CJ62" i="1"/>
  <c r="CO62" i="1"/>
  <c r="CT62" i="1"/>
  <c r="CY62" i="1"/>
  <c r="BZ63" i="1"/>
  <c r="CE63" i="1"/>
  <c r="CJ63" i="1"/>
  <c r="CO63" i="1"/>
  <c r="CT63" i="1"/>
  <c r="CY63" i="1"/>
  <c r="BZ64" i="1"/>
  <c r="CE64" i="1"/>
  <c r="CJ64" i="1"/>
  <c r="CO64" i="1"/>
  <c r="CT64" i="1"/>
  <c r="CY64" i="1"/>
  <c r="BZ65" i="1"/>
  <c r="CE65" i="1"/>
  <c r="CJ65" i="1"/>
  <c r="CO65" i="1"/>
  <c r="CT65" i="1"/>
  <c r="CY65" i="1"/>
  <c r="BZ66" i="1"/>
  <c r="CE66" i="1"/>
  <c r="CJ66" i="1"/>
  <c r="CO66" i="1"/>
  <c r="CT66" i="1"/>
  <c r="CY66" i="1"/>
  <c r="BZ67" i="1"/>
  <c r="CE67" i="1"/>
  <c r="CJ67" i="1"/>
  <c r="CO67" i="1"/>
  <c r="CT67" i="1"/>
  <c r="CY67" i="1"/>
  <c r="BZ68" i="1"/>
  <c r="CE68" i="1"/>
  <c r="CJ68" i="1"/>
  <c r="CO68" i="1"/>
  <c r="CT68" i="1"/>
  <c r="CY68" i="1"/>
  <c r="BZ69" i="1"/>
  <c r="CE69" i="1"/>
  <c r="CJ69" i="1"/>
  <c r="CO69" i="1"/>
  <c r="CT69" i="1"/>
  <c r="CY69" i="1"/>
  <c r="BZ70" i="1"/>
  <c r="CE70" i="1"/>
  <c r="CJ70" i="1"/>
  <c r="CO70" i="1"/>
  <c r="CT70" i="1"/>
  <c r="CY70" i="1"/>
  <c r="BZ71" i="1"/>
  <c r="CE71" i="1"/>
  <c r="CJ71" i="1"/>
  <c r="CO71" i="1"/>
  <c r="CT71" i="1"/>
  <c r="CY71" i="1"/>
  <c r="BZ72" i="1"/>
  <c r="CE72" i="1"/>
  <c r="CJ72" i="1"/>
  <c r="CO72" i="1"/>
  <c r="CT72" i="1"/>
  <c r="CY72" i="1"/>
  <c r="BZ73" i="1"/>
  <c r="CE73" i="1"/>
  <c r="CJ73" i="1"/>
  <c r="CO73" i="1"/>
  <c r="CT73" i="1"/>
  <c r="CY73" i="1"/>
  <c r="BZ74" i="1"/>
  <c r="CE74" i="1"/>
  <c r="CJ74" i="1"/>
  <c r="CO74" i="1"/>
  <c r="CT74" i="1"/>
  <c r="CY74" i="1"/>
  <c r="BZ75" i="1"/>
  <c r="CE75" i="1"/>
  <c r="CJ75" i="1"/>
  <c r="CO75" i="1"/>
  <c r="CT75" i="1"/>
  <c r="CY75" i="1"/>
  <c r="BZ76" i="1"/>
  <c r="CE76" i="1"/>
  <c r="CJ76" i="1"/>
  <c r="CO76" i="1"/>
  <c r="CT76" i="1"/>
  <c r="CY76" i="1"/>
  <c r="BZ77" i="1"/>
  <c r="CE77" i="1"/>
  <c r="CJ77" i="1"/>
  <c r="CO77" i="1"/>
  <c r="CT77" i="1"/>
  <c r="CY77" i="1"/>
  <c r="BZ78" i="1"/>
  <c r="CE78" i="1"/>
  <c r="CJ78" i="1"/>
  <c r="CO78" i="1"/>
  <c r="CT78" i="1"/>
  <c r="CY78" i="1"/>
  <c r="BZ79" i="1"/>
  <c r="CE79" i="1"/>
  <c r="CJ79" i="1"/>
  <c r="CO79" i="1"/>
  <c r="CT79" i="1"/>
  <c r="CY79" i="1"/>
  <c r="BZ80" i="1"/>
  <c r="CE80" i="1"/>
  <c r="CJ80" i="1"/>
  <c r="CO80" i="1"/>
  <c r="CT80" i="1"/>
  <c r="CY80" i="1"/>
  <c r="BZ81" i="1"/>
  <c r="CE81" i="1"/>
  <c r="CJ81" i="1"/>
  <c r="CO81" i="1"/>
  <c r="CT81" i="1"/>
  <c r="CY81" i="1"/>
  <c r="BZ82" i="1"/>
  <c r="CE82" i="1"/>
  <c r="CJ82" i="1"/>
  <c r="CO82" i="1"/>
  <c r="CT82" i="1"/>
  <c r="CY82" i="1"/>
  <c r="BZ83" i="1"/>
  <c r="CE83" i="1"/>
  <c r="CJ83" i="1"/>
  <c r="CO83" i="1"/>
  <c r="CT83" i="1"/>
  <c r="CY83" i="1"/>
  <c r="BZ84" i="1"/>
  <c r="CE84" i="1"/>
  <c r="CJ84" i="1"/>
  <c r="CO84" i="1"/>
  <c r="CT84" i="1"/>
  <c r="CY84" i="1"/>
  <c r="BZ85" i="1"/>
  <c r="CE85" i="1"/>
  <c r="CJ85" i="1"/>
  <c r="CO85" i="1"/>
  <c r="CT85" i="1"/>
  <c r="CY85" i="1"/>
  <c r="BZ86" i="1"/>
  <c r="CE86" i="1"/>
  <c r="CJ86" i="1"/>
  <c r="CO86" i="1"/>
  <c r="CT86" i="1"/>
  <c r="CY86" i="1"/>
  <c r="BZ87" i="1"/>
  <c r="CE87" i="1"/>
  <c r="CJ87" i="1"/>
  <c r="CO87" i="1"/>
  <c r="CT87" i="1"/>
  <c r="CY87" i="1"/>
  <c r="BZ88" i="1"/>
  <c r="CE88" i="1"/>
  <c r="CJ88" i="1"/>
  <c r="CO88" i="1"/>
  <c r="CT88" i="1"/>
  <c r="CY88" i="1"/>
  <c r="BZ89" i="1"/>
  <c r="CE89" i="1"/>
  <c r="CJ89" i="1"/>
  <c r="CO89" i="1"/>
  <c r="CT89" i="1"/>
  <c r="CY89" i="1"/>
  <c r="BZ90" i="1"/>
  <c r="CE90" i="1"/>
  <c r="CJ90" i="1"/>
  <c r="CO90" i="1"/>
  <c r="CT90" i="1"/>
  <c r="CY90" i="1"/>
  <c r="BZ91" i="1"/>
  <c r="CE91" i="1"/>
  <c r="CJ91" i="1"/>
  <c r="CO91" i="1"/>
  <c r="CT91" i="1"/>
  <c r="CY91" i="1"/>
  <c r="BZ92" i="1"/>
  <c r="CE92" i="1"/>
  <c r="CJ92" i="1"/>
  <c r="CO92" i="1"/>
  <c r="CT92" i="1"/>
  <c r="CY92" i="1"/>
  <c r="BZ93" i="1"/>
  <c r="CE93" i="1"/>
  <c r="CJ93" i="1"/>
  <c r="CO93" i="1"/>
  <c r="CT93" i="1"/>
  <c r="CY93" i="1"/>
  <c r="BZ94" i="1"/>
  <c r="CE94" i="1"/>
  <c r="CJ94" i="1"/>
  <c r="CO94" i="1"/>
  <c r="CT94" i="1"/>
  <c r="CY94" i="1"/>
  <c r="BZ95" i="1"/>
  <c r="CE95" i="1"/>
  <c r="CJ95" i="1"/>
  <c r="CO95" i="1"/>
  <c r="CT95" i="1"/>
  <c r="CY95" i="1"/>
  <c r="BZ96" i="1"/>
  <c r="CE96" i="1"/>
  <c r="CJ96" i="1"/>
  <c r="CO96" i="1"/>
  <c r="CT96" i="1"/>
  <c r="CY96" i="1"/>
  <c r="BZ97" i="1"/>
  <c r="CE97" i="1"/>
  <c r="CJ97" i="1"/>
  <c r="CO97" i="1"/>
  <c r="CT97" i="1"/>
  <c r="CY97" i="1"/>
  <c r="BZ98" i="1"/>
  <c r="CE98" i="1"/>
  <c r="CJ98" i="1"/>
  <c r="CO98" i="1"/>
  <c r="CT98" i="1"/>
  <c r="CY98" i="1"/>
  <c r="BZ99" i="1"/>
  <c r="CE99" i="1"/>
  <c r="CJ99" i="1"/>
  <c r="CO99" i="1"/>
  <c r="CT99" i="1"/>
  <c r="CY99" i="1"/>
  <c r="BZ100" i="1"/>
  <c r="CE100" i="1"/>
  <c r="CJ100" i="1"/>
  <c r="CO100" i="1"/>
  <c r="CT100" i="1"/>
  <c r="CY100" i="1"/>
  <c r="BZ101" i="1"/>
  <c r="CE101" i="1"/>
  <c r="CJ101" i="1"/>
  <c r="CO101" i="1"/>
  <c r="CT101" i="1"/>
  <c r="CY101" i="1"/>
  <c r="BZ102" i="1"/>
  <c r="CE102" i="1"/>
  <c r="CJ102" i="1"/>
  <c r="CO102" i="1"/>
  <c r="CT102" i="1"/>
  <c r="CY102" i="1"/>
  <c r="BZ103" i="1"/>
  <c r="CE103" i="1"/>
  <c r="CJ103" i="1"/>
  <c r="CO103" i="1"/>
  <c r="CT103" i="1"/>
  <c r="CY103" i="1"/>
  <c r="BZ104" i="1"/>
  <c r="CE104" i="1"/>
  <c r="CJ104" i="1"/>
  <c r="CO104" i="1"/>
  <c r="CT104" i="1"/>
  <c r="CY104" i="1"/>
  <c r="BZ105" i="1"/>
  <c r="CE105" i="1"/>
  <c r="CJ105" i="1"/>
  <c r="CO105" i="1"/>
  <c r="CT105" i="1"/>
  <c r="CY105" i="1"/>
  <c r="BZ106" i="1"/>
  <c r="CE106" i="1"/>
  <c r="CJ106" i="1"/>
  <c r="CO106" i="1"/>
  <c r="CT106" i="1"/>
  <c r="CY106" i="1"/>
  <c r="BZ107" i="1"/>
  <c r="CE107" i="1"/>
  <c r="CJ107" i="1"/>
  <c r="CO107" i="1"/>
  <c r="CT107" i="1"/>
  <c r="CY107" i="1"/>
  <c r="BZ108" i="1"/>
  <c r="CE108" i="1"/>
  <c r="CJ108" i="1"/>
  <c r="CO108" i="1"/>
  <c r="CT108" i="1"/>
  <c r="CY108" i="1"/>
  <c r="BZ109" i="1"/>
  <c r="CE109" i="1"/>
  <c r="CJ109" i="1"/>
  <c r="CO109" i="1"/>
  <c r="CT109" i="1"/>
  <c r="CY109" i="1"/>
  <c r="BZ110" i="1"/>
  <c r="CE110" i="1"/>
  <c r="CJ110" i="1"/>
  <c r="CO110" i="1"/>
  <c r="CT110" i="1"/>
  <c r="CY110" i="1"/>
  <c r="BZ111" i="1"/>
  <c r="CE111" i="1"/>
  <c r="CJ111" i="1"/>
  <c r="CO111" i="1"/>
  <c r="CT111" i="1"/>
  <c r="CY111" i="1"/>
  <c r="BZ112" i="1"/>
  <c r="CE112" i="1"/>
  <c r="CJ112" i="1"/>
  <c r="CO112" i="1"/>
  <c r="CT112" i="1"/>
  <c r="CY112" i="1"/>
  <c r="BZ113" i="1"/>
  <c r="CE113" i="1"/>
  <c r="CJ113" i="1"/>
  <c r="CO113" i="1"/>
  <c r="CT113" i="1"/>
  <c r="CY113" i="1"/>
  <c r="BZ114" i="1"/>
  <c r="CE114" i="1"/>
  <c r="CJ114" i="1"/>
  <c r="CO114" i="1"/>
  <c r="CT114" i="1"/>
  <c r="CY114" i="1"/>
  <c r="BZ115" i="1"/>
  <c r="CE115" i="1"/>
  <c r="CJ115" i="1"/>
  <c r="CO115" i="1"/>
  <c r="CT115" i="1"/>
  <c r="CY115" i="1"/>
  <c r="BZ116" i="1"/>
  <c r="CE116" i="1"/>
  <c r="CJ116" i="1"/>
  <c r="CO116" i="1"/>
  <c r="CT116" i="1"/>
  <c r="CY116" i="1"/>
  <c r="BZ117" i="1"/>
  <c r="CE117" i="1"/>
  <c r="CJ117" i="1"/>
  <c r="CO117" i="1"/>
  <c r="CT117" i="1"/>
  <c r="CY117" i="1"/>
  <c r="BZ118" i="1"/>
  <c r="CE118" i="1"/>
  <c r="CJ118" i="1"/>
  <c r="CO118" i="1"/>
  <c r="CT118" i="1"/>
  <c r="CY118" i="1"/>
  <c r="BZ119" i="1"/>
  <c r="CE119" i="1"/>
  <c r="CJ119" i="1"/>
  <c r="CO119" i="1"/>
  <c r="CT119" i="1"/>
  <c r="CY119" i="1"/>
  <c r="BZ120" i="1"/>
  <c r="CE120" i="1"/>
  <c r="CJ120" i="1"/>
  <c r="CO120" i="1"/>
  <c r="CT120" i="1"/>
  <c r="CY120" i="1"/>
  <c r="BZ121" i="1"/>
  <c r="CE121" i="1"/>
  <c r="CJ121" i="1"/>
  <c r="CO121" i="1"/>
  <c r="CT121" i="1"/>
  <c r="CY121" i="1"/>
  <c r="BZ122" i="1"/>
  <c r="CE122" i="1"/>
  <c r="CJ122" i="1"/>
  <c r="CO122" i="1"/>
  <c r="CT122" i="1"/>
  <c r="CY122" i="1"/>
  <c r="BZ123" i="1"/>
  <c r="CE123" i="1"/>
  <c r="CJ123" i="1"/>
  <c r="CO123" i="1"/>
  <c r="CT123" i="1"/>
  <c r="CY123" i="1"/>
  <c r="BZ124" i="1"/>
  <c r="CE124" i="1"/>
  <c r="CJ124" i="1"/>
  <c r="CO124" i="1"/>
  <c r="CT124" i="1"/>
  <c r="CY124" i="1"/>
  <c r="BZ125" i="1"/>
  <c r="CE125" i="1"/>
  <c r="CJ125" i="1"/>
  <c r="CO125" i="1"/>
  <c r="CT125" i="1"/>
  <c r="CY125" i="1"/>
  <c r="BZ126" i="1"/>
  <c r="CE126" i="1"/>
  <c r="CJ126" i="1"/>
  <c r="CO126" i="1"/>
  <c r="CT126" i="1"/>
  <c r="CY126" i="1"/>
  <c r="BZ127" i="1"/>
  <c r="CE127" i="1"/>
  <c r="CJ127" i="1"/>
  <c r="CO127" i="1"/>
  <c r="CT127" i="1"/>
  <c r="CY127" i="1"/>
  <c r="BZ128" i="1"/>
  <c r="CE128" i="1"/>
  <c r="CJ128" i="1"/>
  <c r="CO128" i="1"/>
  <c r="CT128" i="1"/>
  <c r="CY128" i="1"/>
  <c r="BZ129" i="1"/>
  <c r="CE129" i="1"/>
  <c r="CJ129" i="1"/>
  <c r="CO129" i="1"/>
  <c r="CT129" i="1"/>
  <c r="CY129" i="1"/>
  <c r="BZ130" i="1"/>
  <c r="CE130" i="1"/>
  <c r="CJ130" i="1"/>
  <c r="CO130" i="1"/>
  <c r="CT130" i="1"/>
  <c r="CY130" i="1"/>
  <c r="BZ131" i="1"/>
  <c r="CE131" i="1"/>
  <c r="CJ131" i="1"/>
  <c r="CO131" i="1"/>
  <c r="CT131" i="1"/>
  <c r="CY131" i="1"/>
  <c r="BZ132" i="1"/>
  <c r="CE132" i="1"/>
  <c r="CJ132" i="1"/>
  <c r="CO132" i="1"/>
  <c r="CT132" i="1"/>
  <c r="CY132" i="1"/>
  <c r="BZ133" i="1"/>
  <c r="CE133" i="1"/>
  <c r="CJ133" i="1"/>
  <c r="CO133" i="1"/>
  <c r="CT133" i="1"/>
  <c r="CY133" i="1"/>
  <c r="BZ134" i="1"/>
  <c r="CE134" i="1"/>
  <c r="CJ134" i="1"/>
  <c r="CO134" i="1"/>
  <c r="CT134" i="1"/>
  <c r="CY134" i="1"/>
  <c r="BZ135" i="1"/>
  <c r="CE135" i="1"/>
  <c r="CJ135" i="1"/>
  <c r="CO135" i="1"/>
  <c r="CT135" i="1"/>
  <c r="CY135" i="1"/>
  <c r="BZ136" i="1"/>
  <c r="CE136" i="1"/>
  <c r="CJ136" i="1"/>
  <c r="CO136" i="1"/>
  <c r="CT136" i="1"/>
  <c r="CY136" i="1"/>
  <c r="BZ137" i="1"/>
  <c r="CE137" i="1"/>
  <c r="CJ137" i="1"/>
  <c r="CO137" i="1"/>
  <c r="CT137" i="1"/>
  <c r="CY137" i="1"/>
  <c r="BZ138" i="1"/>
  <c r="CE138" i="1"/>
  <c r="CJ138" i="1"/>
  <c r="CO138" i="1"/>
  <c r="CT138" i="1"/>
  <c r="CY138" i="1"/>
  <c r="BZ139" i="1"/>
  <c r="CE139" i="1"/>
  <c r="CJ139" i="1"/>
  <c r="CO139" i="1"/>
  <c r="CT139" i="1"/>
  <c r="CY139" i="1"/>
  <c r="BZ140" i="1"/>
  <c r="CE140" i="1"/>
  <c r="CJ140" i="1"/>
  <c r="CO140" i="1"/>
  <c r="CT140" i="1"/>
  <c r="CY140" i="1"/>
  <c r="BZ141" i="1"/>
  <c r="CE141" i="1"/>
  <c r="CJ141" i="1"/>
  <c r="CO141" i="1"/>
  <c r="CT141" i="1"/>
  <c r="CY141" i="1"/>
  <c r="BZ142" i="1"/>
  <c r="CE142" i="1"/>
  <c r="CJ142" i="1"/>
  <c r="CO142" i="1"/>
  <c r="CT142" i="1"/>
  <c r="CY142" i="1"/>
  <c r="BZ143" i="1"/>
  <c r="CE143" i="1"/>
  <c r="CJ143" i="1"/>
  <c r="CO143" i="1"/>
  <c r="CT143" i="1"/>
  <c r="CY143" i="1"/>
  <c r="BZ144" i="1"/>
  <c r="CE144" i="1"/>
  <c r="CJ144" i="1"/>
  <c r="CO144" i="1"/>
  <c r="CT144" i="1"/>
  <c r="CY144" i="1"/>
  <c r="BZ145" i="1"/>
  <c r="CE145" i="1"/>
  <c r="CJ145" i="1"/>
  <c r="CO145" i="1"/>
  <c r="CT145" i="1"/>
  <c r="CY145" i="1"/>
  <c r="BZ146" i="1"/>
  <c r="CE146" i="1"/>
  <c r="CJ146" i="1"/>
  <c r="CO146" i="1"/>
  <c r="CT146" i="1"/>
  <c r="CY146" i="1"/>
  <c r="BZ147" i="1"/>
  <c r="CE147" i="1"/>
  <c r="CJ147" i="1"/>
  <c r="CO147" i="1"/>
  <c r="CT147" i="1"/>
  <c r="CY147" i="1"/>
  <c r="BZ148" i="1"/>
  <c r="CE148" i="1"/>
  <c r="CJ148" i="1"/>
  <c r="CO148" i="1"/>
  <c r="CT148" i="1"/>
  <c r="CY148" i="1"/>
  <c r="BZ149" i="1"/>
  <c r="CE149" i="1"/>
  <c r="CJ149" i="1"/>
  <c r="CO149" i="1"/>
  <c r="CT149" i="1"/>
  <c r="CY149" i="1"/>
  <c r="BZ150" i="1"/>
  <c r="CE150" i="1"/>
  <c r="CJ150" i="1"/>
  <c r="CO150" i="1"/>
  <c r="CT150" i="1"/>
  <c r="CY150" i="1"/>
  <c r="BZ151" i="1"/>
  <c r="CE151" i="1"/>
  <c r="CJ151" i="1"/>
  <c r="CO151" i="1"/>
  <c r="CT151" i="1"/>
  <c r="CY151" i="1"/>
  <c r="BZ152" i="1"/>
  <c r="CE152" i="1"/>
  <c r="CJ152" i="1"/>
  <c r="CO152" i="1"/>
  <c r="CT152" i="1"/>
  <c r="CY152" i="1"/>
  <c r="BZ153" i="1"/>
  <c r="CE153" i="1"/>
  <c r="CJ153" i="1"/>
  <c r="CO153" i="1"/>
  <c r="CT153" i="1"/>
  <c r="CY153" i="1"/>
  <c r="BZ154" i="1"/>
  <c r="CE154" i="1"/>
  <c r="CJ154" i="1"/>
  <c r="CO154" i="1"/>
  <c r="CT154" i="1"/>
  <c r="CY154" i="1"/>
  <c r="BZ155" i="1"/>
  <c r="CE155" i="1"/>
  <c r="CJ155" i="1"/>
  <c r="CO155" i="1"/>
  <c r="CT155" i="1"/>
  <c r="CY155" i="1"/>
  <c r="BZ156" i="1"/>
  <c r="CE156" i="1"/>
  <c r="CJ156" i="1"/>
  <c r="CO156" i="1"/>
  <c r="CT156" i="1"/>
  <c r="CY156" i="1"/>
  <c r="BZ157" i="1"/>
  <c r="CE157" i="1"/>
  <c r="CJ157" i="1"/>
  <c r="CO157" i="1"/>
  <c r="CT157" i="1"/>
  <c r="CY157" i="1"/>
  <c r="BZ158" i="1"/>
  <c r="CE158" i="1"/>
  <c r="CJ158" i="1"/>
  <c r="CO158" i="1"/>
  <c r="CT158" i="1"/>
  <c r="CY158" i="1"/>
  <c r="BZ159" i="1"/>
  <c r="CE159" i="1"/>
  <c r="CJ159" i="1"/>
  <c r="CO159" i="1"/>
  <c r="CT159" i="1"/>
  <c r="CY159" i="1"/>
  <c r="BZ160" i="1"/>
  <c r="CE160" i="1"/>
  <c r="CJ160" i="1"/>
  <c r="CO160" i="1"/>
  <c r="CT160" i="1"/>
  <c r="CY160" i="1"/>
  <c r="BZ161" i="1"/>
  <c r="CE161" i="1"/>
  <c r="CJ161" i="1"/>
  <c r="CO161" i="1"/>
  <c r="CT161" i="1"/>
  <c r="CY161" i="1"/>
  <c r="BZ162" i="1"/>
  <c r="CE162" i="1"/>
  <c r="CJ162" i="1"/>
  <c r="CO162" i="1"/>
  <c r="CT162" i="1"/>
  <c r="CY162" i="1"/>
  <c r="BZ163" i="1"/>
  <c r="CE163" i="1"/>
  <c r="CJ163" i="1"/>
  <c r="CO163" i="1"/>
  <c r="CT163" i="1"/>
  <c r="CY163" i="1"/>
  <c r="BZ164" i="1"/>
  <c r="CE164" i="1"/>
  <c r="CJ164" i="1"/>
  <c r="CO164" i="1"/>
  <c r="CT164" i="1"/>
  <c r="CY164" i="1"/>
  <c r="BZ165" i="1"/>
  <c r="CE165" i="1"/>
  <c r="CJ165" i="1"/>
  <c r="CO165" i="1"/>
  <c r="CT165" i="1"/>
  <c r="CY165" i="1"/>
  <c r="BZ166" i="1"/>
  <c r="CE166" i="1"/>
  <c r="CJ166" i="1"/>
  <c r="CO166" i="1"/>
  <c r="CT166" i="1"/>
  <c r="CY166" i="1"/>
  <c r="BZ167" i="1"/>
  <c r="CE167" i="1"/>
  <c r="CJ167" i="1"/>
  <c r="CO167" i="1"/>
  <c r="CT167" i="1"/>
  <c r="CY167" i="1"/>
  <c r="BZ168" i="1"/>
  <c r="CE168" i="1"/>
  <c r="CJ168" i="1"/>
  <c r="CO168" i="1"/>
  <c r="CT168" i="1"/>
  <c r="CY168" i="1"/>
  <c r="BZ169" i="1"/>
  <c r="CE169" i="1"/>
  <c r="CJ169" i="1"/>
  <c r="CO169" i="1"/>
  <c r="CT169" i="1"/>
  <c r="CY169" i="1"/>
  <c r="BZ170" i="1"/>
  <c r="CE170" i="1"/>
  <c r="CJ170" i="1"/>
  <c r="CO170" i="1"/>
  <c r="CT170" i="1"/>
  <c r="CY170" i="1"/>
  <c r="BZ171" i="1"/>
  <c r="CE171" i="1"/>
  <c r="CJ171" i="1"/>
  <c r="CO171" i="1"/>
  <c r="CT171" i="1"/>
  <c r="CY171" i="1"/>
  <c r="BZ172" i="1"/>
  <c r="CE172" i="1"/>
  <c r="CJ172" i="1"/>
  <c r="CO172" i="1"/>
  <c r="CT172" i="1"/>
  <c r="CY172" i="1"/>
  <c r="BZ173" i="1"/>
  <c r="CE173" i="1"/>
  <c r="CJ173" i="1"/>
  <c r="CO173" i="1"/>
  <c r="CT173" i="1"/>
  <c r="CY173" i="1"/>
  <c r="BZ174" i="1"/>
  <c r="CE174" i="1"/>
  <c r="CJ174" i="1"/>
  <c r="CO174" i="1"/>
  <c r="CT174" i="1"/>
  <c r="CY174" i="1"/>
  <c r="BZ175" i="1"/>
  <c r="CE175" i="1"/>
  <c r="CJ175" i="1"/>
  <c r="CO175" i="1"/>
  <c r="CT175" i="1"/>
  <c r="CY175" i="1"/>
  <c r="BZ176" i="1"/>
  <c r="CE176" i="1"/>
  <c r="CJ176" i="1"/>
  <c r="CO176" i="1"/>
  <c r="CT176" i="1"/>
  <c r="CY176" i="1"/>
  <c r="BZ177" i="1"/>
  <c r="CE177" i="1"/>
  <c r="CJ177" i="1"/>
  <c r="CO177" i="1"/>
  <c r="CT177" i="1"/>
  <c r="CY177" i="1"/>
  <c r="BZ178" i="1"/>
  <c r="CE178" i="1"/>
  <c r="CJ178" i="1"/>
  <c r="CO178" i="1"/>
  <c r="CT178" i="1"/>
  <c r="CY178" i="1"/>
  <c r="BZ179" i="1"/>
  <c r="CE179" i="1"/>
  <c r="CJ179" i="1"/>
  <c r="CO179" i="1"/>
  <c r="CT179" i="1"/>
  <c r="CY179" i="1"/>
  <c r="BZ180" i="1"/>
  <c r="CE180" i="1"/>
  <c r="CJ180" i="1"/>
  <c r="CO180" i="1"/>
  <c r="CT180" i="1"/>
  <c r="CY180" i="1"/>
  <c r="BZ181" i="1"/>
  <c r="CE181" i="1"/>
  <c r="CJ181" i="1"/>
  <c r="CO181" i="1"/>
  <c r="CT181" i="1"/>
  <c r="CY181" i="1"/>
  <c r="BZ182" i="1"/>
  <c r="CE182" i="1"/>
  <c r="CJ182" i="1"/>
  <c r="CO182" i="1"/>
  <c r="CT182" i="1"/>
  <c r="CY182" i="1"/>
  <c r="BZ183" i="1"/>
  <c r="CE183" i="1"/>
  <c r="CJ183" i="1"/>
  <c r="CO183" i="1"/>
  <c r="CT183" i="1"/>
  <c r="CY183" i="1"/>
  <c r="BZ184" i="1"/>
  <c r="CE184" i="1"/>
  <c r="CJ184" i="1"/>
  <c r="CO184" i="1"/>
  <c r="CT184" i="1"/>
  <c r="CY184" i="1"/>
  <c r="BZ185" i="1"/>
  <c r="CE185" i="1"/>
  <c r="CJ185" i="1"/>
  <c r="CO185" i="1"/>
  <c r="CT185" i="1"/>
  <c r="CY185" i="1"/>
  <c r="BZ186" i="1"/>
  <c r="CE186" i="1"/>
  <c r="CJ186" i="1"/>
  <c r="CO186" i="1"/>
  <c r="CT186" i="1"/>
  <c r="CY186" i="1"/>
  <c r="BZ187" i="1"/>
  <c r="CE187" i="1"/>
  <c r="CJ187" i="1"/>
  <c r="CO187" i="1"/>
  <c r="CT187" i="1"/>
  <c r="CY187" i="1"/>
  <c r="BZ188" i="1"/>
  <c r="CE188" i="1"/>
  <c r="CJ188" i="1"/>
  <c r="CO188" i="1"/>
  <c r="CT188" i="1"/>
  <c r="CY188" i="1"/>
  <c r="BZ189" i="1"/>
  <c r="CE189" i="1"/>
  <c r="CJ189" i="1"/>
  <c r="CO189" i="1"/>
  <c r="CT189" i="1"/>
  <c r="CY189" i="1"/>
  <c r="BZ190" i="1"/>
  <c r="CE190" i="1"/>
  <c r="CJ190" i="1"/>
  <c r="CO190" i="1"/>
  <c r="CT190" i="1"/>
  <c r="CY190" i="1"/>
  <c r="BZ191" i="1"/>
  <c r="CE191" i="1"/>
  <c r="CJ191" i="1"/>
  <c r="CO191" i="1"/>
  <c r="CT191" i="1"/>
  <c r="CY191" i="1"/>
  <c r="BZ192" i="1"/>
  <c r="CE192" i="1"/>
  <c r="CJ192" i="1"/>
  <c r="CO192" i="1"/>
  <c r="CT192" i="1"/>
  <c r="CY192" i="1"/>
  <c r="BZ193" i="1"/>
  <c r="CE193" i="1"/>
  <c r="CJ193" i="1"/>
  <c r="CO193" i="1"/>
  <c r="CT193" i="1"/>
  <c r="CY193" i="1"/>
  <c r="BZ194" i="1"/>
  <c r="CE194" i="1"/>
  <c r="CJ194" i="1"/>
  <c r="CO194" i="1"/>
  <c r="CT194" i="1"/>
  <c r="CY194" i="1"/>
  <c r="BZ195" i="1"/>
  <c r="CE195" i="1"/>
  <c r="CJ195" i="1"/>
  <c r="CO195" i="1"/>
  <c r="CT195" i="1"/>
  <c r="CY195" i="1"/>
  <c r="BZ196" i="1"/>
  <c r="CE196" i="1"/>
  <c r="CJ196" i="1"/>
  <c r="CO196" i="1"/>
  <c r="CT196" i="1"/>
  <c r="CY196" i="1"/>
  <c r="BZ197" i="1"/>
  <c r="CE197" i="1"/>
  <c r="CJ197" i="1"/>
  <c r="CO197" i="1"/>
  <c r="CT197" i="1"/>
  <c r="CY197" i="1"/>
  <c r="BZ198" i="1"/>
  <c r="CE198" i="1"/>
  <c r="CJ198" i="1"/>
  <c r="CO198" i="1"/>
  <c r="CT198" i="1"/>
  <c r="CY198" i="1"/>
  <c r="BZ199" i="1"/>
  <c r="CE199" i="1"/>
  <c r="CJ199" i="1"/>
  <c r="CO199" i="1"/>
  <c r="CT199" i="1"/>
  <c r="CY199" i="1"/>
  <c r="BZ200" i="1"/>
  <c r="CE200" i="1"/>
  <c r="CJ200" i="1"/>
  <c r="CO200" i="1"/>
  <c r="CT200" i="1"/>
  <c r="CY200" i="1"/>
  <c r="BZ201" i="1"/>
  <c r="CE201" i="1"/>
  <c r="CJ201" i="1"/>
  <c r="CO201" i="1"/>
  <c r="CT201" i="1"/>
  <c r="CY201" i="1"/>
  <c r="BZ202" i="1"/>
  <c r="CE202" i="1"/>
  <c r="CJ202" i="1"/>
  <c r="CO202" i="1"/>
  <c r="CT202" i="1"/>
  <c r="CY202" i="1"/>
  <c r="BZ203" i="1"/>
  <c r="CE203" i="1"/>
  <c r="CJ203" i="1"/>
  <c r="CO203" i="1"/>
  <c r="CT203" i="1"/>
  <c r="CY203" i="1"/>
  <c r="BZ204" i="1"/>
  <c r="CE204" i="1"/>
  <c r="CJ204" i="1"/>
  <c r="CO204" i="1"/>
  <c r="CT204" i="1"/>
  <c r="CY204" i="1"/>
  <c r="BZ205" i="1"/>
  <c r="CE205" i="1"/>
  <c r="CJ205" i="1"/>
  <c r="CO205" i="1"/>
  <c r="CT205" i="1"/>
  <c r="CY205" i="1"/>
  <c r="BZ206" i="1"/>
  <c r="CE206" i="1"/>
  <c r="CJ206" i="1"/>
  <c r="CO206" i="1"/>
  <c r="CT206" i="1"/>
  <c r="CY206" i="1"/>
  <c r="BZ207" i="1"/>
  <c r="CE207" i="1"/>
  <c r="CJ207" i="1"/>
  <c r="CO207" i="1"/>
  <c r="CT207" i="1"/>
  <c r="CY207" i="1"/>
  <c r="BZ208" i="1"/>
  <c r="CE208" i="1"/>
  <c r="CJ208" i="1"/>
  <c r="CO208" i="1"/>
  <c r="CT208" i="1"/>
  <c r="CY208" i="1"/>
  <c r="BZ209" i="1"/>
  <c r="CE209" i="1"/>
  <c r="CJ209" i="1"/>
  <c r="CO209" i="1"/>
  <c r="CT209" i="1"/>
  <c r="CY209" i="1"/>
  <c r="BZ210" i="1"/>
  <c r="CE210" i="1"/>
  <c r="CJ210" i="1"/>
  <c r="CO210" i="1"/>
  <c r="CT210" i="1"/>
  <c r="CY210" i="1"/>
  <c r="BZ211" i="1"/>
  <c r="CE211" i="1"/>
  <c r="CJ211" i="1"/>
  <c r="CO211" i="1"/>
  <c r="CT211" i="1"/>
  <c r="CY211" i="1"/>
  <c r="BZ212" i="1"/>
  <c r="CE212" i="1"/>
  <c r="CJ212" i="1"/>
  <c r="CO212" i="1"/>
  <c r="CT212" i="1"/>
  <c r="CY212" i="1"/>
  <c r="BZ213" i="1"/>
  <c r="CE213" i="1"/>
  <c r="CJ213" i="1"/>
  <c r="CO213" i="1"/>
  <c r="CT213" i="1"/>
  <c r="CY213" i="1"/>
  <c r="BZ214" i="1"/>
  <c r="CE214" i="1"/>
  <c r="CJ214" i="1"/>
  <c r="CO214" i="1"/>
  <c r="CT214" i="1"/>
  <c r="CY214" i="1"/>
  <c r="BZ215" i="1"/>
  <c r="CE215" i="1"/>
  <c r="CJ215" i="1"/>
  <c r="CO215" i="1"/>
  <c r="CT215" i="1"/>
  <c r="CY215" i="1"/>
  <c r="BZ216" i="1"/>
  <c r="CE216" i="1"/>
  <c r="CJ216" i="1"/>
  <c r="CO216" i="1"/>
  <c r="CT216" i="1"/>
  <c r="CY216" i="1"/>
  <c r="BZ217" i="1"/>
  <c r="CE217" i="1"/>
  <c r="CJ217" i="1"/>
  <c r="CO217" i="1"/>
  <c r="CT217" i="1"/>
  <c r="CY217" i="1"/>
  <c r="BZ218" i="1"/>
  <c r="CE218" i="1"/>
  <c r="CJ218" i="1"/>
  <c r="CO218" i="1"/>
  <c r="CT218" i="1"/>
  <c r="CY218" i="1"/>
  <c r="BZ219" i="1"/>
  <c r="CE219" i="1"/>
  <c r="CJ219" i="1"/>
  <c r="CO219" i="1"/>
  <c r="CT219" i="1"/>
  <c r="CY219" i="1"/>
  <c r="BZ220" i="1"/>
  <c r="CE220" i="1"/>
  <c r="CJ220" i="1"/>
  <c r="CO220" i="1"/>
  <c r="CT220" i="1"/>
  <c r="CY220" i="1"/>
  <c r="BZ221" i="1"/>
  <c r="CE221" i="1"/>
  <c r="CJ221" i="1"/>
  <c r="CO221" i="1"/>
  <c r="CT221" i="1"/>
  <c r="CY221" i="1"/>
  <c r="BZ222" i="1"/>
  <c r="CE222" i="1"/>
  <c r="CJ222" i="1"/>
  <c r="CO222" i="1"/>
  <c r="CT222" i="1"/>
  <c r="CY222" i="1"/>
  <c r="BZ223" i="1"/>
  <c r="CE223" i="1"/>
  <c r="CJ223" i="1"/>
  <c r="CO223" i="1"/>
  <c r="CT223" i="1"/>
  <c r="CY223" i="1"/>
  <c r="BZ224" i="1"/>
  <c r="CE224" i="1"/>
  <c r="CJ224" i="1"/>
  <c r="CO224" i="1"/>
  <c r="CT224" i="1"/>
  <c r="CY224" i="1"/>
  <c r="BZ225" i="1"/>
  <c r="CE225" i="1"/>
  <c r="CJ225" i="1"/>
  <c r="CO225" i="1"/>
  <c r="CT225" i="1"/>
  <c r="CY225" i="1"/>
  <c r="BZ226" i="1"/>
  <c r="CE226" i="1"/>
  <c r="CJ226" i="1"/>
  <c r="CO226" i="1"/>
  <c r="CT226" i="1"/>
  <c r="CY226" i="1"/>
  <c r="BZ227" i="1"/>
  <c r="CE227" i="1"/>
  <c r="CJ227" i="1"/>
  <c r="CO227" i="1"/>
  <c r="CT227" i="1"/>
  <c r="CY227" i="1"/>
  <c r="BZ228" i="1"/>
  <c r="CE228" i="1"/>
  <c r="CJ228" i="1"/>
  <c r="CO228" i="1"/>
  <c r="CT228" i="1"/>
  <c r="CY228" i="1"/>
  <c r="BZ229" i="1"/>
  <c r="CE229" i="1"/>
  <c r="CJ229" i="1"/>
  <c r="CO229" i="1"/>
  <c r="CT229" i="1"/>
  <c r="CY229" i="1"/>
  <c r="BZ230" i="1"/>
  <c r="CE230" i="1"/>
  <c r="CJ230" i="1"/>
  <c r="CO230" i="1"/>
  <c r="CT230" i="1"/>
  <c r="CY230" i="1"/>
  <c r="BZ231" i="1"/>
  <c r="CE231" i="1"/>
  <c r="CJ231" i="1"/>
  <c r="CO231" i="1"/>
  <c r="CT231" i="1"/>
  <c r="CY231" i="1"/>
  <c r="BZ232" i="1"/>
  <c r="CE232" i="1"/>
  <c r="CJ232" i="1"/>
  <c r="CO232" i="1"/>
  <c r="CT232" i="1"/>
  <c r="CY232" i="1"/>
  <c r="BZ233" i="1"/>
  <c r="CE233" i="1"/>
  <c r="CJ233" i="1"/>
  <c r="CO233" i="1"/>
  <c r="CT233" i="1"/>
  <c r="CY233" i="1"/>
  <c r="BZ234" i="1"/>
  <c r="CE234" i="1"/>
  <c r="CJ234" i="1"/>
  <c r="CO234" i="1"/>
  <c r="CT234" i="1"/>
  <c r="CY234" i="1"/>
  <c r="BZ235" i="1"/>
  <c r="CE235" i="1"/>
  <c r="CJ235" i="1"/>
  <c r="CO235" i="1"/>
  <c r="CT235" i="1"/>
  <c r="CY235" i="1"/>
  <c r="BZ236" i="1"/>
  <c r="CE236" i="1"/>
  <c r="CJ236" i="1"/>
  <c r="CO236" i="1"/>
  <c r="CT236" i="1"/>
  <c r="CY236" i="1"/>
  <c r="BZ237" i="1"/>
  <c r="CE237" i="1"/>
  <c r="CJ237" i="1"/>
  <c r="CO237" i="1"/>
  <c r="CT237" i="1"/>
  <c r="CY237" i="1"/>
  <c r="BZ238" i="1"/>
  <c r="CE238" i="1"/>
  <c r="CJ238" i="1"/>
  <c r="CO238" i="1"/>
  <c r="CT238" i="1"/>
  <c r="CY238" i="1"/>
  <c r="BZ239" i="1"/>
  <c r="CE239" i="1"/>
  <c r="CJ239" i="1"/>
  <c r="CO239" i="1"/>
  <c r="CT239" i="1"/>
  <c r="CY239" i="1"/>
  <c r="BZ240" i="1"/>
  <c r="CE240" i="1"/>
  <c r="CJ240" i="1"/>
  <c r="CO240" i="1"/>
  <c r="CT240" i="1"/>
  <c r="CY240" i="1"/>
  <c r="BZ241" i="1"/>
  <c r="CE241" i="1"/>
  <c r="CJ241" i="1"/>
  <c r="CO241" i="1"/>
  <c r="CT241" i="1"/>
  <c r="CY241" i="1"/>
  <c r="BZ242" i="1"/>
  <c r="CE242" i="1"/>
  <c r="CJ242" i="1"/>
  <c r="CO242" i="1"/>
  <c r="CT242" i="1"/>
  <c r="CY242" i="1"/>
  <c r="BZ243" i="1"/>
  <c r="CE243" i="1"/>
  <c r="CJ243" i="1"/>
  <c r="CO243" i="1"/>
  <c r="CT243" i="1"/>
  <c r="CY243" i="1"/>
  <c r="BZ244" i="1"/>
  <c r="CE244" i="1"/>
  <c r="CJ244" i="1"/>
  <c r="CO244" i="1"/>
  <c r="CT244" i="1"/>
  <c r="CY244" i="1"/>
  <c r="BZ245" i="1"/>
  <c r="CE245" i="1"/>
  <c r="CJ245" i="1"/>
  <c r="CO245" i="1"/>
  <c r="CT245" i="1"/>
  <c r="CY245" i="1"/>
  <c r="BZ246" i="1"/>
  <c r="CE246" i="1"/>
  <c r="CJ246" i="1"/>
  <c r="CO246" i="1"/>
  <c r="CT246" i="1"/>
  <c r="CY246" i="1"/>
  <c r="BZ247" i="1"/>
  <c r="CE247" i="1"/>
  <c r="CJ247" i="1"/>
  <c r="CO247" i="1"/>
  <c r="CT247" i="1"/>
  <c r="CY247" i="1"/>
  <c r="BZ248" i="1"/>
  <c r="CE248" i="1"/>
  <c r="CJ248" i="1"/>
  <c r="CO248" i="1"/>
  <c r="CT248" i="1"/>
  <c r="CY248" i="1"/>
  <c r="CZ2" i="1"/>
  <c r="CU2" i="1"/>
  <c r="CT4" i="1"/>
  <c r="CP2" i="1"/>
  <c r="CO4" i="1"/>
  <c r="CK2" i="1"/>
  <c r="CJ4" i="1"/>
  <c r="CF2" i="1"/>
  <c r="CE4" i="1"/>
  <c r="BZ4" i="1"/>
  <c r="BU4" i="1"/>
  <c r="BV2" i="1"/>
  <c r="CA2" i="1"/>
  <c r="O5" i="1"/>
  <c r="S5" i="1" s="1"/>
  <c r="O6" i="1"/>
  <c r="O7" i="1"/>
  <c r="R7" i="1" s="1"/>
  <c r="O8" i="1"/>
  <c r="U8" i="1" s="1"/>
  <c r="O9" i="1"/>
  <c r="O10" i="1"/>
  <c r="U10" i="1" s="1"/>
  <c r="O11" i="1"/>
  <c r="S11" i="1" s="1"/>
  <c r="O12" i="1"/>
  <c r="O13" i="1"/>
  <c r="O14" i="1"/>
  <c r="R14" i="1" s="1"/>
  <c r="O15" i="1"/>
  <c r="V15" i="1" s="1"/>
  <c r="O16" i="1"/>
  <c r="V16" i="1" s="1"/>
  <c r="O17" i="1"/>
  <c r="T17" i="1" s="1"/>
  <c r="O18" i="1"/>
  <c r="V18" i="1" s="1"/>
  <c r="O19" i="1"/>
  <c r="T19" i="1" s="1"/>
  <c r="O20" i="1"/>
  <c r="O21" i="1"/>
  <c r="O22" i="1"/>
  <c r="O23" i="1"/>
  <c r="O24" i="1"/>
  <c r="Q24" i="1" s="1"/>
  <c r="O25" i="1"/>
  <c r="O26" i="1"/>
  <c r="O27" i="1"/>
  <c r="Q27" i="1" s="1"/>
  <c r="O28" i="1"/>
  <c r="T28" i="1" s="1"/>
  <c r="O29" i="1"/>
  <c r="R29" i="1" s="1"/>
  <c r="O30" i="1"/>
  <c r="U30" i="1" s="1"/>
  <c r="O31" i="1"/>
  <c r="O32" i="1"/>
  <c r="U32" i="1" s="1"/>
  <c r="O33" i="1"/>
  <c r="U33" i="1" s="1"/>
  <c r="O34" i="1"/>
  <c r="Q34" i="1" s="1"/>
  <c r="O35" i="1"/>
  <c r="Q35" i="1" s="1"/>
  <c r="O36" i="1"/>
  <c r="O37" i="1"/>
  <c r="O38" i="1"/>
  <c r="U38" i="1" s="1"/>
  <c r="O39" i="1"/>
  <c r="O40" i="1"/>
  <c r="R40" i="1" s="1"/>
  <c r="O41" i="1"/>
  <c r="O42" i="1"/>
  <c r="Q42" i="1" s="1"/>
  <c r="O43" i="1"/>
  <c r="O44" i="1"/>
  <c r="O45" i="1"/>
  <c r="T45" i="1" s="1"/>
  <c r="O46" i="1"/>
  <c r="R46" i="1" s="1"/>
  <c r="O47" i="1"/>
  <c r="R47" i="1" s="1"/>
  <c r="O48" i="1"/>
  <c r="O49" i="1"/>
  <c r="O50" i="1"/>
  <c r="Q50" i="1" s="1"/>
  <c r="O51" i="1"/>
  <c r="U51" i="1" s="1"/>
  <c r="O52" i="1"/>
  <c r="U52" i="1" s="1"/>
  <c r="O53" i="1"/>
  <c r="T53" i="1" s="1"/>
  <c r="O54" i="1"/>
  <c r="Q54" i="1" s="1"/>
  <c r="O55" i="1"/>
  <c r="Q55" i="1" s="1"/>
  <c r="O56" i="1"/>
  <c r="S56" i="1" s="1"/>
  <c r="O57" i="1"/>
  <c r="O58" i="1"/>
  <c r="O59" i="1"/>
  <c r="U59" i="1" s="1"/>
  <c r="O60" i="1"/>
  <c r="Q60" i="1" s="1"/>
  <c r="O61" i="1"/>
  <c r="T61" i="1" s="1"/>
  <c r="O62" i="1"/>
  <c r="S62" i="1" s="1"/>
  <c r="O63" i="1"/>
  <c r="U63" i="1" s="1"/>
  <c r="O64" i="1"/>
  <c r="Q64" i="1" s="1"/>
  <c r="O65" i="1"/>
  <c r="R65" i="1" s="1"/>
  <c r="O66" i="1"/>
  <c r="T66" i="1" s="1"/>
  <c r="O67" i="1"/>
  <c r="R67" i="1" s="1"/>
  <c r="O68" i="1"/>
  <c r="V68" i="1" s="1"/>
  <c r="O69" i="1"/>
  <c r="Q69" i="1" s="1"/>
  <c r="O70" i="1"/>
  <c r="U70" i="1" s="1"/>
  <c r="O71" i="1"/>
  <c r="R71" i="1" s="1"/>
  <c r="O72" i="1"/>
  <c r="O73" i="1"/>
  <c r="U73" i="1" s="1"/>
  <c r="O74" i="1"/>
  <c r="O75" i="1"/>
  <c r="V75" i="1" s="1"/>
  <c r="O76" i="1"/>
  <c r="R76" i="1" s="1"/>
  <c r="O77" i="1"/>
  <c r="R77" i="1" s="1"/>
  <c r="O78" i="1"/>
  <c r="V78" i="1" s="1"/>
  <c r="O79" i="1"/>
  <c r="T79" i="1" s="1"/>
  <c r="O80" i="1"/>
  <c r="S80" i="1" s="1"/>
  <c r="O81" i="1"/>
  <c r="T81" i="1" s="1"/>
  <c r="O82" i="1"/>
  <c r="Q82" i="1" s="1"/>
  <c r="O83" i="1"/>
  <c r="O84" i="1"/>
  <c r="R84" i="1" s="1"/>
  <c r="O85" i="1"/>
  <c r="U85" i="1" s="1"/>
  <c r="O86" i="1"/>
  <c r="U86" i="1" s="1"/>
  <c r="O87" i="1"/>
  <c r="S87" i="1" s="1"/>
  <c r="O88" i="1"/>
  <c r="O89" i="1"/>
  <c r="S89" i="1" s="1"/>
  <c r="O90" i="1"/>
  <c r="V90" i="1" s="1"/>
  <c r="O91" i="1"/>
  <c r="O92" i="1"/>
  <c r="Q92" i="1" s="1"/>
  <c r="O93" i="1"/>
  <c r="Q93" i="1" s="1"/>
  <c r="O94" i="1"/>
  <c r="U94" i="1" s="1"/>
  <c r="O95" i="1"/>
  <c r="O96" i="1"/>
  <c r="U96" i="1" s="1"/>
  <c r="O97" i="1"/>
  <c r="O98" i="1"/>
  <c r="R98" i="1" s="1"/>
  <c r="O99" i="1"/>
  <c r="V99" i="1" s="1"/>
  <c r="O100" i="1"/>
  <c r="Q100" i="1" s="1"/>
  <c r="O101" i="1"/>
  <c r="O102" i="1"/>
  <c r="V102" i="1" s="1"/>
  <c r="O103" i="1"/>
  <c r="T103" i="1" s="1"/>
  <c r="O104" i="1"/>
  <c r="R104" i="1" s="1"/>
  <c r="O105" i="1"/>
  <c r="R105" i="1" s="1"/>
  <c r="O106" i="1"/>
  <c r="T106" i="1" s="1"/>
  <c r="O107" i="1"/>
  <c r="R107" i="1" s="1"/>
  <c r="O108" i="1"/>
  <c r="V108" i="1" s="1"/>
  <c r="O109" i="1"/>
  <c r="O110" i="1"/>
  <c r="Q110" i="1" s="1"/>
  <c r="O111" i="1"/>
  <c r="S111" i="1" s="1"/>
  <c r="O112" i="1"/>
  <c r="T112" i="1" s="1"/>
  <c r="O113" i="1"/>
  <c r="T113" i="1" s="1"/>
  <c r="O114" i="1"/>
  <c r="Q114" i="1" s="1"/>
  <c r="O115" i="1"/>
  <c r="O116" i="1"/>
  <c r="Q116" i="1" s="1"/>
  <c r="O117" i="1"/>
  <c r="U117" i="1" s="1"/>
  <c r="O118" i="1"/>
  <c r="U118" i="1" s="1"/>
  <c r="O119" i="1"/>
  <c r="U119" i="1" s="1"/>
  <c r="O120" i="1"/>
  <c r="Q120" i="1" s="1"/>
  <c r="O121" i="1"/>
  <c r="O122" i="1"/>
  <c r="R122" i="1" s="1"/>
  <c r="O123" i="1"/>
  <c r="U123" i="1" s="1"/>
  <c r="O124" i="1"/>
  <c r="V124" i="1" s="1"/>
  <c r="O125" i="1"/>
  <c r="Q125" i="1" s="1"/>
  <c r="O126" i="1"/>
  <c r="V126" i="1" s="1"/>
  <c r="O127" i="1"/>
  <c r="Q127" i="1" s="1"/>
  <c r="O128" i="1"/>
  <c r="U128" i="1" s="1"/>
  <c r="O129" i="1"/>
  <c r="R129" i="1" s="1"/>
  <c r="O130" i="1"/>
  <c r="T130" i="1" s="1"/>
  <c r="O131" i="1"/>
  <c r="S131" i="1" s="1"/>
  <c r="O132" i="1"/>
  <c r="U132" i="1" s="1"/>
  <c r="O133" i="1"/>
  <c r="V133" i="1" s="1"/>
  <c r="O134" i="1"/>
  <c r="S134" i="1" s="1"/>
  <c r="O135" i="1"/>
  <c r="S135" i="1" s="1"/>
  <c r="O136" i="1"/>
  <c r="U136" i="1" s="1"/>
  <c r="O137" i="1"/>
  <c r="S137" i="1" s="1"/>
  <c r="O138" i="1"/>
  <c r="T138" i="1" s="1"/>
  <c r="O139" i="1"/>
  <c r="S139" i="1" s="1"/>
  <c r="O140" i="1"/>
  <c r="T140" i="1" s="1"/>
  <c r="O141" i="1"/>
  <c r="Q141" i="1" s="1"/>
  <c r="O142" i="1"/>
  <c r="R142" i="1" s="1"/>
  <c r="O143" i="1"/>
  <c r="O144" i="1"/>
  <c r="Q144" i="1" s="1"/>
  <c r="O145" i="1"/>
  <c r="Q145" i="1" s="1"/>
  <c r="O146" i="1"/>
  <c r="T146" i="1" s="1"/>
  <c r="O147" i="1"/>
  <c r="T147" i="1" s="1"/>
  <c r="O148" i="1"/>
  <c r="R148" i="1" s="1"/>
  <c r="O149" i="1"/>
  <c r="U149" i="1" s="1"/>
  <c r="O150" i="1"/>
  <c r="U150" i="1" s="1"/>
  <c r="O151" i="1"/>
  <c r="R151" i="1" s="1"/>
  <c r="O152" i="1"/>
  <c r="Q152" i="1" s="1"/>
  <c r="O153" i="1"/>
  <c r="U153" i="1" s="1"/>
  <c r="O154" i="1"/>
  <c r="U154" i="1" s="1"/>
  <c r="O155" i="1"/>
  <c r="U155" i="1" s="1"/>
  <c r="O156" i="1"/>
  <c r="V156" i="1" s="1"/>
  <c r="O157" i="1"/>
  <c r="O158" i="1"/>
  <c r="S158" i="1" s="1"/>
  <c r="O159" i="1"/>
  <c r="Q159" i="1" s="1"/>
  <c r="O160" i="1"/>
  <c r="V160" i="1" s="1"/>
  <c r="O161" i="1"/>
  <c r="T161" i="1" s="1"/>
  <c r="O162" i="1"/>
  <c r="R162" i="1" s="1"/>
  <c r="O163" i="1"/>
  <c r="Q163" i="1" s="1"/>
  <c r="O164" i="1"/>
  <c r="R164" i="1" s="1"/>
  <c r="O165" i="1"/>
  <c r="V165" i="1" s="1"/>
  <c r="O166" i="1"/>
  <c r="V166" i="1" s="1"/>
  <c r="O167" i="1"/>
  <c r="U167" i="1" s="1"/>
  <c r="O168" i="1"/>
  <c r="Q168" i="1" s="1"/>
  <c r="O169" i="1"/>
  <c r="S169" i="1" s="1"/>
  <c r="O170" i="1"/>
  <c r="R170" i="1" s="1"/>
  <c r="O171" i="1"/>
  <c r="Q171" i="1" s="1"/>
  <c r="O172" i="1"/>
  <c r="V172" i="1" s="1"/>
  <c r="O173" i="1"/>
  <c r="Q173" i="1" s="1"/>
  <c r="O174" i="1"/>
  <c r="T174" i="1" s="1"/>
  <c r="O175" i="1"/>
  <c r="U175" i="1" s="1"/>
  <c r="O176" i="1"/>
  <c r="S176" i="1" s="1"/>
  <c r="O177" i="1"/>
  <c r="U177" i="1" s="1"/>
  <c r="O178" i="1"/>
  <c r="R178" i="1" s="1"/>
  <c r="O179" i="1"/>
  <c r="O180" i="1"/>
  <c r="U180" i="1" s="1"/>
  <c r="O181" i="1"/>
  <c r="Q181" i="1" s="1"/>
  <c r="O182" i="1"/>
  <c r="O183" i="1"/>
  <c r="U183" i="1" s="1"/>
  <c r="O184" i="1"/>
  <c r="T184" i="1" s="1"/>
  <c r="O185" i="1"/>
  <c r="S185" i="1" s="1"/>
  <c r="O186" i="1"/>
  <c r="T186" i="1" s="1"/>
  <c r="O187" i="1"/>
  <c r="O188" i="1"/>
  <c r="U188" i="1" s="1"/>
  <c r="O189" i="1"/>
  <c r="V189" i="1" s="1"/>
  <c r="O190" i="1"/>
  <c r="U190" i="1" s="1"/>
  <c r="O191" i="1"/>
  <c r="S191" i="1" s="1"/>
  <c r="O192" i="1"/>
  <c r="O193" i="1"/>
  <c r="O194" i="1"/>
  <c r="T194" i="1" s="1"/>
  <c r="O195" i="1"/>
  <c r="T195" i="1" s="1"/>
  <c r="O196" i="1"/>
  <c r="U196" i="1" s="1"/>
  <c r="O197" i="1"/>
  <c r="S197" i="1" s="1"/>
  <c r="O198" i="1"/>
  <c r="R198" i="1" s="1"/>
  <c r="O199" i="1"/>
  <c r="R199" i="1" s="1"/>
  <c r="O200" i="1"/>
  <c r="V200" i="1" s="1"/>
  <c r="O201" i="1"/>
  <c r="V201" i="1" s="1"/>
  <c r="O202" i="1"/>
  <c r="U202" i="1" s="1"/>
  <c r="O203" i="1"/>
  <c r="S203" i="1" s="1"/>
  <c r="O204" i="1"/>
  <c r="R204" i="1" s="1"/>
  <c r="O205" i="1"/>
  <c r="R205" i="1" s="1"/>
  <c r="O206" i="1"/>
  <c r="S206" i="1" s="1"/>
  <c r="O207" i="1"/>
  <c r="R207" i="1" s="1"/>
  <c r="O208" i="1"/>
  <c r="S208" i="1" s="1"/>
  <c r="O209" i="1"/>
  <c r="Q209" i="1" s="1"/>
  <c r="O210" i="1"/>
  <c r="U210" i="1" s="1"/>
  <c r="O211" i="1"/>
  <c r="V211" i="1" s="1"/>
  <c r="O212" i="1"/>
  <c r="S212" i="1" s="1"/>
  <c r="O213" i="1"/>
  <c r="T213" i="1" s="1"/>
  <c r="O214" i="1"/>
  <c r="T214" i="1" s="1"/>
  <c r="O215" i="1"/>
  <c r="R215" i="1" s="1"/>
  <c r="O216" i="1"/>
  <c r="V216" i="1" s="1"/>
  <c r="O217" i="1"/>
  <c r="V217" i="1" s="1"/>
  <c r="O218" i="1"/>
  <c r="U218" i="1" s="1"/>
  <c r="O219" i="1"/>
  <c r="V219" i="1" s="1"/>
  <c r="O220" i="1"/>
  <c r="Q220" i="1" s="1"/>
  <c r="O221" i="1"/>
  <c r="R221" i="1" s="1"/>
  <c r="O222" i="1"/>
  <c r="T222" i="1" s="1"/>
  <c r="O223" i="1"/>
  <c r="R223" i="1" s="1"/>
  <c r="O224" i="1"/>
  <c r="S224" i="1" s="1"/>
  <c r="O225" i="1"/>
  <c r="V225" i="1" s="1"/>
  <c r="O226" i="1"/>
  <c r="T226" i="1" s="1"/>
  <c r="O227" i="1"/>
  <c r="Q227" i="1" s="1"/>
  <c r="O228" i="1"/>
  <c r="O229" i="1"/>
  <c r="V229" i="1" s="1"/>
  <c r="O230" i="1"/>
  <c r="T230" i="1" s="1"/>
  <c r="O231" i="1"/>
  <c r="T231" i="1" s="1"/>
  <c r="O232" i="1"/>
  <c r="U232" i="1" s="1"/>
  <c r="O233" i="1"/>
  <c r="S233" i="1" s="1"/>
  <c r="O234" i="1"/>
  <c r="U234" i="1" s="1"/>
  <c r="O235" i="1"/>
  <c r="Q235" i="1" s="1"/>
  <c r="O236" i="1"/>
  <c r="R236" i="1" s="1"/>
  <c r="O237" i="1"/>
  <c r="R237" i="1" s="1"/>
  <c r="O238" i="1"/>
  <c r="V238" i="1" s="1"/>
  <c r="O239" i="1"/>
  <c r="O240" i="1"/>
  <c r="R240" i="1" s="1"/>
  <c r="O241" i="1"/>
  <c r="S241" i="1" s="1"/>
  <c r="O242" i="1"/>
  <c r="Q242" i="1" s="1"/>
  <c r="O243" i="1"/>
  <c r="T243" i="1" s="1"/>
  <c r="O244" i="1"/>
  <c r="T244" i="1" s="1"/>
  <c r="O245" i="1"/>
  <c r="V245" i="1" s="1"/>
  <c r="O246" i="1"/>
  <c r="T246" i="1" s="1"/>
  <c r="O247" i="1"/>
  <c r="S247" i="1" s="1"/>
  <c r="O248" i="1"/>
  <c r="V248" i="1" s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U116" i="1"/>
  <c r="BU117" i="1"/>
  <c r="BU118" i="1"/>
  <c r="BU119" i="1"/>
  <c r="BU120" i="1"/>
  <c r="BU121" i="1"/>
  <c r="BU122" i="1"/>
  <c r="BU123" i="1"/>
  <c r="BU124" i="1"/>
  <c r="BU125" i="1"/>
  <c r="BU126" i="1"/>
  <c r="BU127" i="1"/>
  <c r="BU128" i="1"/>
  <c r="BU129" i="1"/>
  <c r="BU130" i="1"/>
  <c r="BU131" i="1"/>
  <c r="BU132" i="1"/>
  <c r="BU133" i="1"/>
  <c r="BU134" i="1"/>
  <c r="BU135" i="1"/>
  <c r="BU136" i="1"/>
  <c r="BU137" i="1"/>
  <c r="BU138" i="1"/>
  <c r="BU139" i="1"/>
  <c r="BU140" i="1"/>
  <c r="BU141" i="1"/>
  <c r="BU142" i="1"/>
  <c r="BU143" i="1"/>
  <c r="BU144" i="1"/>
  <c r="BU145" i="1"/>
  <c r="BU146" i="1"/>
  <c r="BU147" i="1"/>
  <c r="BU148" i="1"/>
  <c r="BU149" i="1"/>
  <c r="BU150" i="1"/>
  <c r="BU151" i="1"/>
  <c r="BU152" i="1"/>
  <c r="BU153" i="1"/>
  <c r="BU154" i="1"/>
  <c r="BU155" i="1"/>
  <c r="BU156" i="1"/>
  <c r="BU157" i="1"/>
  <c r="BU158" i="1"/>
  <c r="BU159" i="1"/>
  <c r="BU160" i="1"/>
  <c r="BU161" i="1"/>
  <c r="BU162" i="1"/>
  <c r="BU163" i="1"/>
  <c r="BU164" i="1"/>
  <c r="BU165" i="1"/>
  <c r="BU166" i="1"/>
  <c r="BU167" i="1"/>
  <c r="BU168" i="1"/>
  <c r="BU169" i="1"/>
  <c r="BU170" i="1"/>
  <c r="BU171" i="1"/>
  <c r="BU172" i="1"/>
  <c r="BU173" i="1"/>
  <c r="BU174" i="1"/>
  <c r="BU175" i="1"/>
  <c r="BU176" i="1"/>
  <c r="BU177" i="1"/>
  <c r="BU178" i="1"/>
  <c r="BU179" i="1"/>
  <c r="BU180" i="1"/>
  <c r="BU181" i="1"/>
  <c r="BU182" i="1"/>
  <c r="BU183" i="1"/>
  <c r="BU184" i="1"/>
  <c r="BU185" i="1"/>
  <c r="BU186" i="1"/>
  <c r="BU187" i="1"/>
  <c r="BU188" i="1"/>
  <c r="BU189" i="1"/>
  <c r="BU190" i="1"/>
  <c r="BU191" i="1"/>
  <c r="BU192" i="1"/>
  <c r="BU193" i="1"/>
  <c r="BU194" i="1"/>
  <c r="BU195" i="1"/>
  <c r="BU196" i="1"/>
  <c r="BU197" i="1"/>
  <c r="BU198" i="1"/>
  <c r="BU199" i="1"/>
  <c r="BU200" i="1"/>
  <c r="BU201" i="1"/>
  <c r="BU202" i="1"/>
  <c r="BU203" i="1"/>
  <c r="BU204" i="1"/>
  <c r="BU205" i="1"/>
  <c r="BU206" i="1"/>
  <c r="BU207" i="1"/>
  <c r="BU208" i="1"/>
  <c r="BU209" i="1"/>
  <c r="BU210" i="1"/>
  <c r="BU211" i="1"/>
  <c r="BU212" i="1"/>
  <c r="BU213" i="1"/>
  <c r="BU214" i="1"/>
  <c r="BU215" i="1"/>
  <c r="BU216" i="1"/>
  <c r="BU217" i="1"/>
  <c r="BU218" i="1"/>
  <c r="BU219" i="1"/>
  <c r="BU220" i="1"/>
  <c r="BU221" i="1"/>
  <c r="BU222" i="1"/>
  <c r="BU223" i="1"/>
  <c r="BU224" i="1"/>
  <c r="BU225" i="1"/>
  <c r="BU226" i="1"/>
  <c r="BU227" i="1"/>
  <c r="BU228" i="1"/>
  <c r="BU229" i="1"/>
  <c r="BU230" i="1"/>
  <c r="BU231" i="1"/>
  <c r="BU232" i="1"/>
  <c r="BU233" i="1"/>
  <c r="BU234" i="1"/>
  <c r="BU235" i="1"/>
  <c r="BU236" i="1"/>
  <c r="BU237" i="1"/>
  <c r="BU238" i="1"/>
  <c r="BU239" i="1"/>
  <c r="BU240" i="1"/>
  <c r="BU241" i="1"/>
  <c r="BU242" i="1"/>
  <c r="BU243" i="1"/>
  <c r="BU244" i="1"/>
  <c r="BU245" i="1"/>
  <c r="BU246" i="1"/>
  <c r="BU247" i="1"/>
  <c r="BU248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17" i="1"/>
  <c r="BP218" i="1"/>
  <c r="BP219" i="1"/>
  <c r="BP220" i="1"/>
  <c r="BP221" i="1"/>
  <c r="BP222" i="1"/>
  <c r="BP223" i="1"/>
  <c r="BP224" i="1"/>
  <c r="BP225" i="1"/>
  <c r="BP226" i="1"/>
  <c r="BP227" i="1"/>
  <c r="BP228" i="1"/>
  <c r="BP229" i="1"/>
  <c r="BP230" i="1"/>
  <c r="BP231" i="1"/>
  <c r="BP232" i="1"/>
  <c r="BP233" i="1"/>
  <c r="BP234" i="1"/>
  <c r="BP235" i="1"/>
  <c r="BP236" i="1"/>
  <c r="BP237" i="1"/>
  <c r="BP238" i="1"/>
  <c r="BP239" i="1"/>
  <c r="BP240" i="1"/>
  <c r="BP241" i="1"/>
  <c r="BP242" i="1"/>
  <c r="BP243" i="1"/>
  <c r="BP244" i="1"/>
  <c r="BP245" i="1"/>
  <c r="BP246" i="1"/>
  <c r="BP247" i="1"/>
  <c r="BP248" i="1"/>
  <c r="BP5" i="1"/>
  <c r="BQ2" i="1"/>
  <c r="BP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K167" i="1"/>
  <c r="BK168" i="1"/>
  <c r="BK169" i="1"/>
  <c r="BK170" i="1"/>
  <c r="BK171" i="1"/>
  <c r="BK172" i="1"/>
  <c r="BK173" i="1"/>
  <c r="BK174" i="1"/>
  <c r="BK175" i="1"/>
  <c r="BK176" i="1"/>
  <c r="BK177" i="1"/>
  <c r="BK178" i="1"/>
  <c r="BK179" i="1"/>
  <c r="BK180" i="1"/>
  <c r="BK181" i="1"/>
  <c r="BK182" i="1"/>
  <c r="BK183" i="1"/>
  <c r="BK184" i="1"/>
  <c r="BK185" i="1"/>
  <c r="BK186" i="1"/>
  <c r="BK187" i="1"/>
  <c r="BK188" i="1"/>
  <c r="BK189" i="1"/>
  <c r="BK190" i="1"/>
  <c r="BK191" i="1"/>
  <c r="BK192" i="1"/>
  <c r="BK193" i="1"/>
  <c r="BK194" i="1"/>
  <c r="BK195" i="1"/>
  <c r="BK196" i="1"/>
  <c r="BK197" i="1"/>
  <c r="BK198" i="1"/>
  <c r="BK199" i="1"/>
  <c r="BK200" i="1"/>
  <c r="BK201" i="1"/>
  <c r="BK202" i="1"/>
  <c r="BK203" i="1"/>
  <c r="BK204" i="1"/>
  <c r="BK205" i="1"/>
  <c r="BK206" i="1"/>
  <c r="BK207" i="1"/>
  <c r="BK208" i="1"/>
  <c r="BK209" i="1"/>
  <c r="BK210" i="1"/>
  <c r="BK211" i="1"/>
  <c r="BK212" i="1"/>
  <c r="BK213" i="1"/>
  <c r="BK214" i="1"/>
  <c r="BK215" i="1"/>
  <c r="BK216" i="1"/>
  <c r="BK217" i="1"/>
  <c r="BK218" i="1"/>
  <c r="BK219" i="1"/>
  <c r="BK220" i="1"/>
  <c r="BK221" i="1"/>
  <c r="BK222" i="1"/>
  <c r="BK223" i="1"/>
  <c r="BK224" i="1"/>
  <c r="BK225" i="1"/>
  <c r="BK226" i="1"/>
  <c r="BK227" i="1"/>
  <c r="BK228" i="1"/>
  <c r="BK229" i="1"/>
  <c r="BK230" i="1"/>
  <c r="BK231" i="1"/>
  <c r="BK232" i="1"/>
  <c r="BK233" i="1"/>
  <c r="BK234" i="1"/>
  <c r="BK235" i="1"/>
  <c r="BK236" i="1"/>
  <c r="BK237" i="1"/>
  <c r="BK238" i="1"/>
  <c r="BK239" i="1"/>
  <c r="BK240" i="1"/>
  <c r="BK241" i="1"/>
  <c r="BK242" i="1"/>
  <c r="BK243" i="1"/>
  <c r="BK244" i="1"/>
  <c r="BK245" i="1"/>
  <c r="BK246" i="1"/>
  <c r="BK247" i="1"/>
  <c r="BK248" i="1"/>
  <c r="BL2" i="1"/>
  <c r="BK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G2" i="1"/>
  <c r="BF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BA226" i="1"/>
  <c r="BA227" i="1"/>
  <c r="BA228" i="1"/>
  <c r="BA229" i="1"/>
  <c r="BA230" i="1"/>
  <c r="BA231" i="1"/>
  <c r="BA232" i="1"/>
  <c r="BA233" i="1"/>
  <c r="BA234" i="1"/>
  <c r="BA235" i="1"/>
  <c r="BA236" i="1"/>
  <c r="BA237" i="1"/>
  <c r="BA238" i="1"/>
  <c r="BA239" i="1"/>
  <c r="BA240" i="1"/>
  <c r="BA241" i="1"/>
  <c r="BA242" i="1"/>
  <c r="BA243" i="1"/>
  <c r="BA244" i="1"/>
  <c r="BA245" i="1"/>
  <c r="BA246" i="1"/>
  <c r="BA247" i="1"/>
  <c r="BA248" i="1"/>
  <c r="BB2" i="1"/>
  <c r="BA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W2" i="1"/>
  <c r="AV4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5" i="1"/>
  <c r="AR2" i="1"/>
  <c r="AQ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M2" i="1"/>
  <c r="AL4" i="1"/>
  <c r="BR249" i="1"/>
  <c r="BW250" i="1"/>
  <c r="T132" i="1" l="1"/>
  <c r="T136" i="1"/>
  <c r="S52" i="1"/>
  <c r="Q188" i="1"/>
  <c r="R160" i="1"/>
  <c r="Q225" i="1"/>
  <c r="S195" i="1"/>
  <c r="R243" i="1"/>
  <c r="V209" i="1"/>
  <c r="Q216" i="1"/>
  <c r="R247" i="1"/>
  <c r="U104" i="1"/>
  <c r="BH104" i="1" s="1"/>
  <c r="R234" i="1"/>
  <c r="R231" i="1"/>
  <c r="AS231" i="1" s="1"/>
  <c r="S188" i="1"/>
  <c r="Q112" i="1"/>
  <c r="AN112" i="1" s="1"/>
  <c r="T68" i="1"/>
  <c r="BC68" i="1" s="1"/>
  <c r="S8" i="1"/>
  <c r="AX8" i="1" s="1"/>
  <c r="Q61" i="1"/>
  <c r="Q147" i="1"/>
  <c r="Q238" i="1"/>
  <c r="S243" i="1"/>
  <c r="Q221" i="1"/>
  <c r="U168" i="1"/>
  <c r="BH168" i="1" s="1"/>
  <c r="R232" i="1"/>
  <c r="V249" i="1"/>
  <c r="BM249" i="1" s="1"/>
  <c r="T236" i="1"/>
  <c r="V202" i="1"/>
  <c r="BM202" i="1" s="1"/>
  <c r="Q248" i="1"/>
  <c r="AN248" i="1" s="1"/>
  <c r="V233" i="1"/>
  <c r="BM233" i="1" s="1"/>
  <c r="V251" i="1"/>
  <c r="V151" i="1"/>
  <c r="V76" i="1"/>
  <c r="T35" i="1"/>
  <c r="R118" i="1"/>
  <c r="Q251" i="1"/>
  <c r="AN251" i="1" s="1"/>
  <c r="V215" i="1"/>
  <c r="U240" i="1"/>
  <c r="BH240" i="1" s="1"/>
  <c r="R132" i="1"/>
  <c r="R172" i="1"/>
  <c r="AS172" i="1" s="1"/>
  <c r="U60" i="1"/>
  <c r="BH60" i="1" s="1"/>
  <c r="V213" i="1"/>
  <c r="BM213" i="1" s="1"/>
  <c r="S154" i="1"/>
  <c r="V221" i="1"/>
  <c r="V131" i="1"/>
  <c r="Q223" i="1"/>
  <c r="Q123" i="1"/>
  <c r="R116" i="1"/>
  <c r="AS116" i="1" s="1"/>
  <c r="V180" i="1"/>
  <c r="Q212" i="1"/>
  <c r="R196" i="1"/>
  <c r="S245" i="1"/>
  <c r="AX245" i="1" s="1"/>
  <c r="R233" i="1"/>
  <c r="AS233" i="1" s="1"/>
  <c r="V204" i="1"/>
  <c r="BM204" i="1" s="1"/>
  <c r="R209" i="1"/>
  <c r="V220" i="1"/>
  <c r="T153" i="1"/>
  <c r="Q245" i="1"/>
  <c r="U204" i="1"/>
  <c r="S117" i="1"/>
  <c r="AX117" i="1" s="1"/>
  <c r="T202" i="1"/>
  <c r="Q66" i="1"/>
  <c r="AN66" i="1" s="1"/>
  <c r="R227" i="1"/>
  <c r="U222" i="1"/>
  <c r="BH222" i="1" s="1"/>
  <c r="T168" i="1"/>
  <c r="BC168" i="1" s="1"/>
  <c r="Q164" i="1"/>
  <c r="AN164" i="1" s="1"/>
  <c r="U219" i="1"/>
  <c r="V198" i="1"/>
  <c r="T177" i="1"/>
  <c r="S184" i="1"/>
  <c r="R251" i="1"/>
  <c r="R200" i="1"/>
  <c r="AS200" i="1" s="1"/>
  <c r="S155" i="1"/>
  <c r="S29" i="1"/>
  <c r="AX29" i="1" s="1"/>
  <c r="R11" i="1"/>
  <c r="S174" i="1"/>
  <c r="AX174" i="1" s="1"/>
  <c r="R177" i="1"/>
  <c r="AS177" i="1" s="1"/>
  <c r="R15" i="1"/>
  <c r="AS15" i="1" s="1"/>
  <c r="R74" i="1"/>
  <c r="U74" i="1"/>
  <c r="T74" i="1"/>
  <c r="V74" i="1"/>
  <c r="V205" i="1"/>
  <c r="S205" i="1"/>
  <c r="V193" i="1"/>
  <c r="S193" i="1"/>
  <c r="V157" i="1"/>
  <c r="T157" i="1"/>
  <c r="BC157" i="1" s="1"/>
  <c r="S157" i="1"/>
  <c r="AX157" i="1" s="1"/>
  <c r="U157" i="1"/>
  <c r="BH157" i="1" s="1"/>
  <c r="V121" i="1"/>
  <c r="Q121" i="1"/>
  <c r="S121" i="1"/>
  <c r="U109" i="1"/>
  <c r="R109" i="1"/>
  <c r="T109" i="1"/>
  <c r="BC109" i="1" s="1"/>
  <c r="V109" i="1"/>
  <c r="V97" i="1"/>
  <c r="BM97" i="1" s="1"/>
  <c r="S97" i="1"/>
  <c r="V85" i="1"/>
  <c r="BM85" i="1" s="1"/>
  <c r="T85" i="1"/>
  <c r="BC85" i="1" s="1"/>
  <c r="S85" i="1"/>
  <c r="AX85" i="1" s="1"/>
  <c r="Q85" i="1"/>
  <c r="R85" i="1"/>
  <c r="R73" i="1"/>
  <c r="S73" i="1"/>
  <c r="V61" i="1"/>
  <c r="S61" i="1"/>
  <c r="AX61" i="1" s="1"/>
  <c r="V49" i="1"/>
  <c r="T49" i="1"/>
  <c r="BC49" i="1" s="1"/>
  <c r="S49" i="1"/>
  <c r="U49" i="1"/>
  <c r="BH49" i="1" s="1"/>
  <c r="R49" i="1"/>
  <c r="AS49" i="1" s="1"/>
  <c r="R37" i="1"/>
  <c r="AS37" i="1" s="1"/>
  <c r="V37" i="1"/>
  <c r="U37" i="1"/>
  <c r="Q37" i="1"/>
  <c r="T37" i="1"/>
  <c r="V25" i="1"/>
  <c r="S25" i="1"/>
  <c r="AX25" i="1" s="1"/>
  <c r="U25" i="1"/>
  <c r="R25" i="1"/>
  <c r="AS25" i="1" s="1"/>
  <c r="V13" i="1"/>
  <c r="T13" i="1"/>
  <c r="BC13" i="1" s="1"/>
  <c r="S13" i="1"/>
  <c r="AX13" i="1" s="1"/>
  <c r="R13" i="1"/>
  <c r="AS13" i="1" s="1"/>
  <c r="T249" i="1"/>
  <c r="U249" i="1"/>
  <c r="V230" i="1"/>
  <c r="T121" i="1"/>
  <c r="Q149" i="1"/>
  <c r="S190" i="1"/>
  <c r="AX190" i="1" s="1"/>
  <c r="Q249" i="1"/>
  <c r="AN249" i="1" s="1"/>
  <c r="R242" i="1"/>
  <c r="AS242" i="1" s="1"/>
  <c r="R248" i="1"/>
  <c r="T235" i="1"/>
  <c r="BC235" i="1" s="1"/>
  <c r="U127" i="1"/>
  <c r="BH127" i="1" s="1"/>
  <c r="S242" i="1"/>
  <c r="AX242" i="1" s="1"/>
  <c r="R197" i="1"/>
  <c r="S214" i="1"/>
  <c r="S119" i="1"/>
  <c r="Q215" i="1"/>
  <c r="T216" i="1"/>
  <c r="T210" i="1"/>
  <c r="BC210" i="1" s="1"/>
  <c r="Q236" i="1"/>
  <c r="R210" i="1"/>
  <c r="AS210" i="1" s="1"/>
  <c r="V164" i="1"/>
  <c r="V130" i="1"/>
  <c r="BM130" i="1" s="1"/>
  <c r="S222" i="1"/>
  <c r="AX222" i="1" s="1"/>
  <c r="U131" i="1"/>
  <c r="BH131" i="1" s="1"/>
  <c r="S240" i="1"/>
  <c r="U174" i="1"/>
  <c r="S159" i="1"/>
  <c r="T233" i="1"/>
  <c r="T204" i="1"/>
  <c r="S116" i="1"/>
  <c r="T173" i="1"/>
  <c r="U135" i="1"/>
  <c r="BH135" i="1" s="1"/>
  <c r="Q166" i="1"/>
  <c r="S216" i="1"/>
  <c r="AX216" i="1" s="1"/>
  <c r="V149" i="1"/>
  <c r="BM149" i="1" s="1"/>
  <c r="R229" i="1"/>
  <c r="AS229" i="1" s="1"/>
  <c r="U201" i="1"/>
  <c r="Q136" i="1"/>
  <c r="S141" i="1"/>
  <c r="R202" i="1"/>
  <c r="U121" i="1"/>
  <c r="U64" i="1"/>
  <c r="T200" i="1"/>
  <c r="T107" i="1"/>
  <c r="U223" i="1"/>
  <c r="U181" i="1"/>
  <c r="BH181" i="1" s="1"/>
  <c r="U145" i="1"/>
  <c r="BH145" i="1" s="1"/>
  <c r="Q86" i="1"/>
  <c r="AN86" i="1" s="1"/>
  <c r="T145" i="1"/>
  <c r="U98" i="1"/>
  <c r="T59" i="1"/>
  <c r="Q150" i="1"/>
  <c r="Q90" i="1"/>
  <c r="T14" i="1"/>
  <c r="BC14" i="1" s="1"/>
  <c r="T25" i="1"/>
  <c r="Q56" i="1"/>
  <c r="AN56" i="1" s="1"/>
  <c r="T102" i="1"/>
  <c r="S228" i="1"/>
  <c r="AX228" i="1" s="1"/>
  <c r="V228" i="1"/>
  <c r="BM228" i="1" s="1"/>
  <c r="V192" i="1"/>
  <c r="BM192" i="1" s="1"/>
  <c r="Q192" i="1"/>
  <c r="R192" i="1"/>
  <c r="S120" i="1"/>
  <c r="U120" i="1"/>
  <c r="Q108" i="1"/>
  <c r="T108" i="1"/>
  <c r="BC108" i="1" s="1"/>
  <c r="R108" i="1"/>
  <c r="S108" i="1"/>
  <c r="AX108" i="1" s="1"/>
  <c r="Q96" i="1"/>
  <c r="S96" i="1"/>
  <c r="AX96" i="1" s="1"/>
  <c r="T96" i="1"/>
  <c r="BC96" i="1" s="1"/>
  <c r="V96" i="1"/>
  <c r="BM96" i="1" s="1"/>
  <c r="V84" i="1"/>
  <c r="U84" i="1"/>
  <c r="T72" i="1"/>
  <c r="R72" i="1"/>
  <c r="U72" i="1"/>
  <c r="S72" i="1"/>
  <c r="AX72" i="1" s="1"/>
  <c r="R60" i="1"/>
  <c r="T60" i="1"/>
  <c r="BC60" i="1" s="1"/>
  <c r="S60" i="1"/>
  <c r="V60" i="1"/>
  <c r="BM60" i="1" s="1"/>
  <c r="V48" i="1"/>
  <c r="BM48" i="1" s="1"/>
  <c r="R48" i="1"/>
  <c r="AS48" i="1" s="1"/>
  <c r="U48" i="1"/>
  <c r="S48" i="1"/>
  <c r="Q48" i="1"/>
  <c r="Q36" i="1"/>
  <c r="R36" i="1"/>
  <c r="T36" i="1"/>
  <c r="BC36" i="1" s="1"/>
  <c r="U36" i="1"/>
  <c r="U24" i="1"/>
  <c r="R24" i="1"/>
  <c r="S24" i="1"/>
  <c r="AX24" i="1" s="1"/>
  <c r="T24" i="1"/>
  <c r="BC24" i="1" s="1"/>
  <c r="Q12" i="1"/>
  <c r="AN12" i="1" s="1"/>
  <c r="V12" i="1"/>
  <c r="S12" i="1"/>
  <c r="T12" i="1"/>
  <c r="R211" i="1"/>
  <c r="Q102" i="1"/>
  <c r="S183" i="1"/>
  <c r="AX183" i="1" s="1"/>
  <c r="U241" i="1"/>
  <c r="R228" i="1"/>
  <c r="AS228" i="1" s="1"/>
  <c r="V243" i="1"/>
  <c r="S231" i="1"/>
  <c r="AX231" i="1" s="1"/>
  <c r="T238" i="1"/>
  <c r="BC238" i="1" s="1"/>
  <c r="R191" i="1"/>
  <c r="AS191" i="1" s="1"/>
  <c r="S202" i="1"/>
  <c r="U226" i="1"/>
  <c r="T203" i="1"/>
  <c r="S235" i="1"/>
  <c r="V208" i="1"/>
  <c r="R163" i="1"/>
  <c r="AS163" i="1" s="1"/>
  <c r="S128" i="1"/>
  <c r="U221" i="1"/>
  <c r="BH221" i="1" s="1"/>
  <c r="U130" i="1"/>
  <c r="S234" i="1"/>
  <c r="AX234" i="1" s="1"/>
  <c r="V173" i="1"/>
  <c r="BM173" i="1" s="1"/>
  <c r="V137" i="1"/>
  <c r="BM137" i="1" s="1"/>
  <c r="Q40" i="1"/>
  <c r="V232" i="1"/>
  <c r="V203" i="1"/>
  <c r="Q160" i="1"/>
  <c r="S217" i="1"/>
  <c r="T172" i="1"/>
  <c r="BC172" i="1" s="1"/>
  <c r="Q134" i="1"/>
  <c r="S181" i="1"/>
  <c r="AX181" i="1" s="1"/>
  <c r="S145" i="1"/>
  <c r="V146" i="1"/>
  <c r="BM146" i="1" s="1"/>
  <c r="U243" i="1"/>
  <c r="BH243" i="1" s="1"/>
  <c r="T228" i="1"/>
  <c r="BC228" i="1" s="1"/>
  <c r="U200" i="1"/>
  <c r="V120" i="1"/>
  <c r="Q200" i="1"/>
  <c r="T120" i="1"/>
  <c r="V199" i="1"/>
  <c r="R171" i="1"/>
  <c r="AS171" i="1" s="1"/>
  <c r="Q219" i="1"/>
  <c r="Q177" i="1"/>
  <c r="AN177" i="1" s="1"/>
  <c r="U80" i="1"/>
  <c r="V144" i="1"/>
  <c r="BM144" i="1" s="1"/>
  <c r="T97" i="1"/>
  <c r="BC97" i="1" s="1"/>
  <c r="R123" i="1"/>
  <c r="AS123" i="1" s="1"/>
  <c r="T104" i="1"/>
  <c r="T55" i="1"/>
  <c r="V24" i="1"/>
  <c r="R30" i="1"/>
  <c r="U111" i="1"/>
  <c r="R112" i="1"/>
  <c r="AS112" i="1" s="1"/>
  <c r="S218" i="1"/>
  <c r="Q218" i="1"/>
  <c r="AN218" i="1" s="1"/>
  <c r="T218" i="1"/>
  <c r="R50" i="1"/>
  <c r="AS50" i="1" s="1"/>
  <c r="V50" i="1"/>
  <c r="BM50" i="1" s="1"/>
  <c r="T50" i="1"/>
  <c r="BC50" i="1" s="1"/>
  <c r="T239" i="1"/>
  <c r="U239" i="1"/>
  <c r="R203" i="1"/>
  <c r="U203" i="1"/>
  <c r="Q179" i="1"/>
  <c r="S179" i="1"/>
  <c r="AX179" i="1" s="1"/>
  <c r="S167" i="1"/>
  <c r="Q167" i="1"/>
  <c r="V167" i="1"/>
  <c r="S143" i="1"/>
  <c r="AX143" i="1" s="1"/>
  <c r="Q143" i="1"/>
  <c r="AN143" i="1" s="1"/>
  <c r="S95" i="1"/>
  <c r="AX95" i="1" s="1"/>
  <c r="U95" i="1"/>
  <c r="V95" i="1"/>
  <c r="Q95" i="1"/>
  <c r="R95" i="1"/>
  <c r="V83" i="1"/>
  <c r="T83" i="1"/>
  <c r="BC83" i="1" s="1"/>
  <c r="S83" i="1"/>
  <c r="U83" i="1"/>
  <c r="BH83" i="1" s="1"/>
  <c r="S71" i="1"/>
  <c r="T71" i="1"/>
  <c r="BC71" i="1" s="1"/>
  <c r="U71" i="1"/>
  <c r="BH71" i="1" s="1"/>
  <c r="Q71" i="1"/>
  <c r="AN71" i="1" s="1"/>
  <c r="V71" i="1"/>
  <c r="R59" i="1"/>
  <c r="V59" i="1"/>
  <c r="V47" i="1"/>
  <c r="U47" i="1"/>
  <c r="Q47" i="1"/>
  <c r="AN47" i="1" s="1"/>
  <c r="S35" i="1"/>
  <c r="U35" i="1"/>
  <c r="BH35" i="1" s="1"/>
  <c r="R23" i="1"/>
  <c r="T23" i="1"/>
  <c r="BC23" i="1" s="1"/>
  <c r="U23" i="1"/>
  <c r="BH23" i="1" s="1"/>
  <c r="V23" i="1"/>
  <c r="BM23" i="1" s="1"/>
  <c r="Q23" i="1"/>
  <c r="S23" i="1"/>
  <c r="T11" i="1"/>
  <c r="V11" i="1"/>
  <c r="Q237" i="1"/>
  <c r="Q250" i="1"/>
  <c r="AN250" i="1" s="1"/>
  <c r="R157" i="1"/>
  <c r="V237" i="1"/>
  <c r="BM237" i="1" s="1"/>
  <c r="T211" i="1"/>
  <c r="U242" i="1"/>
  <c r="BH242" i="1" s="1"/>
  <c r="R184" i="1"/>
  <c r="AS184" i="1" s="1"/>
  <c r="T198" i="1"/>
  <c r="BC198" i="1" s="1"/>
  <c r="V222" i="1"/>
  <c r="Q185" i="1"/>
  <c r="V210" i="1"/>
  <c r="V194" i="1"/>
  <c r="S162" i="1"/>
  <c r="S122" i="1"/>
  <c r="AX122" i="1" s="1"/>
  <c r="R241" i="1"/>
  <c r="Q210" i="1"/>
  <c r="AN210" i="1" s="1"/>
  <c r="R128" i="1"/>
  <c r="Q226" i="1"/>
  <c r="AN226" i="1" s="1"/>
  <c r="R169" i="1"/>
  <c r="AS169" i="1" s="1"/>
  <c r="V134" i="1"/>
  <c r="BM134" i="1" s="1"/>
  <c r="T251" i="1"/>
  <c r="Q222" i="1"/>
  <c r="R83" i="1"/>
  <c r="U216" i="1"/>
  <c r="Q170" i="1"/>
  <c r="T180" i="1"/>
  <c r="T144" i="1"/>
  <c r="R145" i="1"/>
  <c r="AS145" i="1" s="1"/>
  <c r="Q239" i="1"/>
  <c r="R250" i="1"/>
  <c r="AS250" i="1" s="1"/>
  <c r="V227" i="1"/>
  <c r="BM227" i="1" s="1"/>
  <c r="S199" i="1"/>
  <c r="AX199" i="1" s="1"/>
  <c r="T150" i="1"/>
  <c r="S177" i="1"/>
  <c r="V119" i="1"/>
  <c r="S198" i="1"/>
  <c r="T156" i="1"/>
  <c r="T119" i="1"/>
  <c r="BC119" i="1" s="1"/>
  <c r="T224" i="1"/>
  <c r="T170" i="1"/>
  <c r="BC170" i="1" s="1"/>
  <c r="V145" i="1"/>
  <c r="U217" i="1"/>
  <c r="BH217" i="1" s="1"/>
  <c r="S140" i="1"/>
  <c r="AX140" i="1" s="1"/>
  <c r="S74" i="1"/>
  <c r="AX74" i="1" s="1"/>
  <c r="R96" i="1"/>
  <c r="U62" i="1"/>
  <c r="V54" i="1"/>
  <c r="S37" i="1"/>
  <c r="R97" i="1"/>
  <c r="R61" i="1"/>
  <c r="Q49" i="1"/>
  <c r="V28" i="1"/>
  <c r="BM28" i="1" s="1"/>
  <c r="R35" i="1"/>
  <c r="Q107" i="1"/>
  <c r="AN107" i="1" s="1"/>
  <c r="R182" i="1"/>
  <c r="AS182" i="1" s="1"/>
  <c r="S182" i="1"/>
  <c r="AX182" i="1" s="1"/>
  <c r="U182" i="1"/>
  <c r="T182" i="1"/>
  <c r="T110" i="1"/>
  <c r="V110" i="1"/>
  <c r="V26" i="1"/>
  <c r="T26" i="1"/>
  <c r="S26" i="1"/>
  <c r="U26" i="1"/>
  <c r="BH26" i="1" s="1"/>
  <c r="U178" i="1"/>
  <c r="Q178" i="1"/>
  <c r="AN178" i="1" s="1"/>
  <c r="U166" i="1"/>
  <c r="BH166" i="1" s="1"/>
  <c r="R166" i="1"/>
  <c r="AS166" i="1" s="1"/>
  <c r="U142" i="1"/>
  <c r="Q142" i="1"/>
  <c r="R106" i="1"/>
  <c r="V106" i="1"/>
  <c r="Q94" i="1"/>
  <c r="S94" i="1"/>
  <c r="T82" i="1"/>
  <c r="U82" i="1"/>
  <c r="BH82" i="1" s="1"/>
  <c r="V82" i="1"/>
  <c r="R82" i="1"/>
  <c r="AS82" i="1" s="1"/>
  <c r="S82" i="1"/>
  <c r="AX82" i="1" s="1"/>
  <c r="R70" i="1"/>
  <c r="AS70" i="1" s="1"/>
  <c r="S70" i="1"/>
  <c r="V70" i="1"/>
  <c r="T58" i="1"/>
  <c r="U58" i="1"/>
  <c r="V58" i="1"/>
  <c r="Q58" i="1"/>
  <c r="U46" i="1"/>
  <c r="S46" i="1"/>
  <c r="AX46" i="1" s="1"/>
  <c r="T46" i="1"/>
  <c r="R34" i="1"/>
  <c r="AS34" i="1" s="1"/>
  <c r="U34" i="1"/>
  <c r="BH34" i="1" s="1"/>
  <c r="T34" i="1"/>
  <c r="BC34" i="1" s="1"/>
  <c r="V34" i="1"/>
  <c r="S34" i="1"/>
  <c r="T22" i="1"/>
  <c r="V22" i="1"/>
  <c r="S22" i="1"/>
  <c r="U22" i="1"/>
  <c r="BH22" i="1" s="1"/>
  <c r="R22" i="1"/>
  <c r="Q10" i="1"/>
  <c r="AN10" i="1" s="1"/>
  <c r="R10" i="1"/>
  <c r="T10" i="1"/>
  <c r="BC10" i="1" s="1"/>
  <c r="V10" i="1"/>
  <c r="BM10" i="1" s="1"/>
  <c r="V195" i="1"/>
  <c r="BM195" i="1" s="1"/>
  <c r="S220" i="1"/>
  <c r="U235" i="1"/>
  <c r="T189" i="1"/>
  <c r="U236" i="1"/>
  <c r="Q208" i="1"/>
  <c r="Q243" i="1"/>
  <c r="AN243" i="1" s="1"/>
  <c r="S236" i="1"/>
  <c r="U161" i="1"/>
  <c r="BH161" i="1" s="1"/>
  <c r="Q197" i="1"/>
  <c r="T155" i="1"/>
  <c r="BC155" i="1" s="1"/>
  <c r="Q203" i="1"/>
  <c r="AN203" i="1" s="1"/>
  <c r="Q193" i="1"/>
  <c r="AN193" i="1" s="1"/>
  <c r="S226" i="1"/>
  <c r="Q196" i="1"/>
  <c r="T160" i="1"/>
  <c r="T240" i="1"/>
  <c r="S209" i="1"/>
  <c r="U164" i="1"/>
  <c r="S168" i="1"/>
  <c r="R133" i="1"/>
  <c r="AS133" i="1" s="1"/>
  <c r="U251" i="1"/>
  <c r="BH251" i="1" s="1"/>
  <c r="V250" i="1"/>
  <c r="BM250" i="1" s="1"/>
  <c r="S221" i="1"/>
  <c r="AX221" i="1" s="1"/>
  <c r="U173" i="1"/>
  <c r="BH173" i="1" s="1"/>
  <c r="Q78" i="1"/>
  <c r="U179" i="1"/>
  <c r="U143" i="1"/>
  <c r="V182" i="1"/>
  <c r="S144" i="1"/>
  <c r="Q233" i="1"/>
  <c r="U198" i="1"/>
  <c r="Q84" i="1"/>
  <c r="AN84" i="1" s="1"/>
  <c r="U156" i="1"/>
  <c r="T118" i="1"/>
  <c r="BC118" i="1" s="1"/>
  <c r="T197" i="1"/>
  <c r="BC197" i="1" s="1"/>
  <c r="V154" i="1"/>
  <c r="BM154" i="1" s="1"/>
  <c r="S118" i="1"/>
  <c r="V223" i="1"/>
  <c r="V169" i="1"/>
  <c r="T95" i="1"/>
  <c r="U211" i="1"/>
  <c r="Q135" i="1"/>
  <c r="AN135" i="1" s="1"/>
  <c r="S47" i="1"/>
  <c r="T169" i="1"/>
  <c r="BC169" i="1" s="1"/>
  <c r="R140" i="1"/>
  <c r="U100" i="1"/>
  <c r="BH100" i="1" s="1"/>
  <c r="Q198" i="1"/>
  <c r="AN198" i="1" s="1"/>
  <c r="Q132" i="1"/>
  <c r="AN132" i="1" s="1"/>
  <c r="Q72" i="1"/>
  <c r="R99" i="1"/>
  <c r="U61" i="1"/>
  <c r="R80" i="1"/>
  <c r="S36" i="1"/>
  <c r="S106" i="1"/>
  <c r="AX106" i="1" s="1"/>
  <c r="U15" i="1"/>
  <c r="V104" i="1"/>
  <c r="BM104" i="1" s="1"/>
  <c r="S230" i="1"/>
  <c r="R230" i="1"/>
  <c r="AS230" i="1" s="1"/>
  <c r="S170" i="1"/>
  <c r="AX170" i="1" s="1"/>
  <c r="V170" i="1"/>
  <c r="BM170" i="1" s="1"/>
  <c r="R86" i="1"/>
  <c r="S86" i="1"/>
  <c r="U110" i="1"/>
  <c r="R26" i="1"/>
  <c r="T237" i="1"/>
  <c r="U237" i="1"/>
  <c r="BH237" i="1" s="1"/>
  <c r="S225" i="1"/>
  <c r="R225" i="1"/>
  <c r="AS225" i="1" s="1"/>
  <c r="U213" i="1"/>
  <c r="Q213" i="1"/>
  <c r="AN213" i="1" s="1"/>
  <c r="R201" i="1"/>
  <c r="AS201" i="1" s="1"/>
  <c r="S201" i="1"/>
  <c r="AX201" i="1" s="1"/>
  <c r="R165" i="1"/>
  <c r="Q165" i="1"/>
  <c r="Q153" i="1"/>
  <c r="R153" i="1"/>
  <c r="S153" i="1"/>
  <c r="U141" i="1"/>
  <c r="BH141" i="1" s="1"/>
  <c r="V141" i="1"/>
  <c r="T129" i="1"/>
  <c r="U129" i="1"/>
  <c r="V129" i="1"/>
  <c r="BM129" i="1" s="1"/>
  <c r="Q129" i="1"/>
  <c r="AN129" i="1" s="1"/>
  <c r="S129" i="1"/>
  <c r="AX129" i="1" s="1"/>
  <c r="Q117" i="1"/>
  <c r="T117" i="1"/>
  <c r="Q105" i="1"/>
  <c r="T105" i="1"/>
  <c r="U105" i="1"/>
  <c r="R93" i="1"/>
  <c r="AS93" i="1" s="1"/>
  <c r="U93" i="1"/>
  <c r="T93" i="1"/>
  <c r="BC93" i="1" s="1"/>
  <c r="V81" i="1"/>
  <c r="Q81" i="1"/>
  <c r="AN81" i="1" s="1"/>
  <c r="S81" i="1"/>
  <c r="AX81" i="1" s="1"/>
  <c r="R81" i="1"/>
  <c r="AS81" i="1" s="1"/>
  <c r="V69" i="1"/>
  <c r="T69" i="1"/>
  <c r="U69" i="1"/>
  <c r="S69" i="1"/>
  <c r="R69" i="1"/>
  <c r="V57" i="1"/>
  <c r="BM57" i="1" s="1"/>
  <c r="R57" i="1"/>
  <c r="T57" i="1"/>
  <c r="U57" i="1"/>
  <c r="S57" i="1"/>
  <c r="AX57" i="1" s="1"/>
  <c r="Q57" i="1"/>
  <c r="AN57" i="1" s="1"/>
  <c r="U45" i="1"/>
  <c r="BH45" i="1" s="1"/>
  <c r="Q45" i="1"/>
  <c r="V45" i="1"/>
  <c r="T33" i="1"/>
  <c r="S33" i="1"/>
  <c r="V33" i="1"/>
  <c r="V21" i="1"/>
  <c r="BM21" i="1" s="1"/>
  <c r="R21" i="1"/>
  <c r="U21" i="1"/>
  <c r="BH21" i="1" s="1"/>
  <c r="Q21" i="1"/>
  <c r="T21" i="1"/>
  <c r="BC21" i="1" s="1"/>
  <c r="S21" i="1"/>
  <c r="AX21" i="1" s="1"/>
  <c r="V9" i="1"/>
  <c r="BM9" i="1" s="1"/>
  <c r="U9" i="1"/>
  <c r="R9" i="1"/>
  <c r="S9" i="1"/>
  <c r="Q9" i="1"/>
  <c r="AN9" i="1" s="1"/>
  <c r="R217" i="1"/>
  <c r="T229" i="1"/>
  <c r="BC229" i="1" s="1"/>
  <c r="S248" i="1"/>
  <c r="R121" i="1"/>
  <c r="AS121" i="1" s="1"/>
  <c r="V231" i="1"/>
  <c r="S163" i="1"/>
  <c r="AX163" i="1" s="1"/>
  <c r="V247" i="1"/>
  <c r="BM247" i="1" s="1"/>
  <c r="T232" i="1"/>
  <c r="BC232" i="1" s="1"/>
  <c r="V158" i="1"/>
  <c r="U192" i="1"/>
  <c r="T128" i="1"/>
  <c r="U189" i="1"/>
  <c r="T225" i="1"/>
  <c r="U159" i="1"/>
  <c r="V239" i="1"/>
  <c r="U208" i="1"/>
  <c r="BH208" i="1" s="1"/>
  <c r="Q122" i="1"/>
  <c r="R222" i="1"/>
  <c r="AS222" i="1" s="1"/>
  <c r="T167" i="1"/>
  <c r="BC167" i="1" s="1"/>
  <c r="S132" i="1"/>
  <c r="AX132" i="1" s="1"/>
  <c r="Q247" i="1"/>
  <c r="V135" i="1"/>
  <c r="U244" i="1"/>
  <c r="R208" i="1"/>
  <c r="Q131" i="1"/>
  <c r="V178" i="1"/>
  <c r="BM178" i="1" s="1"/>
  <c r="V142" i="1"/>
  <c r="S105" i="1"/>
  <c r="AX105" i="1" s="1"/>
  <c r="R181" i="1"/>
  <c r="T143" i="1"/>
  <c r="BC143" i="1" s="1"/>
  <c r="U231" i="1"/>
  <c r="BH231" i="1" s="1"/>
  <c r="R244" i="1"/>
  <c r="AS244" i="1" s="1"/>
  <c r="V197" i="1"/>
  <c r="V148" i="1"/>
  <c r="V46" i="1"/>
  <c r="V155" i="1"/>
  <c r="T196" i="1"/>
  <c r="V153" i="1"/>
  <c r="BM153" i="1" s="1"/>
  <c r="S127" i="1"/>
  <c r="R141" i="1"/>
  <c r="AS141" i="1" s="1"/>
  <c r="T94" i="1"/>
  <c r="Q207" i="1"/>
  <c r="AN207" i="1" s="1"/>
  <c r="U133" i="1"/>
  <c r="BH133" i="1" s="1"/>
  <c r="V168" i="1"/>
  <c r="BM168" i="1" s="1"/>
  <c r="V100" i="1"/>
  <c r="Q99" i="1"/>
  <c r="R45" i="1"/>
  <c r="Q26" i="1"/>
  <c r="V89" i="1"/>
  <c r="Q109" i="1"/>
  <c r="AN109" i="1" s="1"/>
  <c r="U29" i="1"/>
  <c r="S100" i="1"/>
  <c r="AX100" i="1" s="1"/>
  <c r="Q11" i="1"/>
  <c r="AN11" i="1" s="1"/>
  <c r="R146" i="1"/>
  <c r="AS146" i="1" s="1"/>
  <c r="S146" i="1"/>
  <c r="AX146" i="1" s="1"/>
  <c r="Q146" i="1"/>
  <c r="AN146" i="1" s="1"/>
  <c r="U146" i="1"/>
  <c r="V62" i="1"/>
  <c r="T62" i="1"/>
  <c r="R62" i="1"/>
  <c r="R176" i="1"/>
  <c r="T176" i="1"/>
  <c r="BC176" i="1" s="1"/>
  <c r="Q176" i="1"/>
  <c r="V152" i="1"/>
  <c r="BM152" i="1" s="1"/>
  <c r="T152" i="1"/>
  <c r="R152" i="1"/>
  <c r="AS152" i="1" s="1"/>
  <c r="V128" i="1"/>
  <c r="BM128" i="1" s="1"/>
  <c r="Q128" i="1"/>
  <c r="AN128" i="1" s="1"/>
  <c r="V116" i="1"/>
  <c r="T116" i="1"/>
  <c r="T92" i="1"/>
  <c r="R92" i="1"/>
  <c r="V92" i="1"/>
  <c r="S92" i="1"/>
  <c r="AX92" i="1" s="1"/>
  <c r="U92" i="1"/>
  <c r="V80" i="1"/>
  <c r="T80" i="1"/>
  <c r="Q80" i="1"/>
  <c r="AN80" i="1" s="1"/>
  <c r="Q68" i="1"/>
  <c r="AN68" i="1" s="1"/>
  <c r="S68" i="1"/>
  <c r="AX68" i="1" s="1"/>
  <c r="R68" i="1"/>
  <c r="R56" i="1"/>
  <c r="T56" i="1"/>
  <c r="U56" i="1"/>
  <c r="V56" i="1"/>
  <c r="V44" i="1"/>
  <c r="U44" i="1"/>
  <c r="Q44" i="1"/>
  <c r="AN44" i="1" s="1"/>
  <c r="S44" i="1"/>
  <c r="T44" i="1"/>
  <c r="BC44" i="1" s="1"/>
  <c r="R32" i="1"/>
  <c r="AS32" i="1" s="1"/>
  <c r="Q32" i="1"/>
  <c r="AN32" i="1" s="1"/>
  <c r="V32" i="1"/>
  <c r="T32" i="1"/>
  <c r="R20" i="1"/>
  <c r="U20" i="1"/>
  <c r="T20" i="1"/>
  <c r="Q20" i="1"/>
  <c r="AN20" i="1" s="1"/>
  <c r="S20" i="1"/>
  <c r="V20" i="1"/>
  <c r="BM20" i="1" s="1"/>
  <c r="V8" i="1"/>
  <c r="T8" i="1"/>
  <c r="BC8" i="1" s="1"/>
  <c r="R8" i="1"/>
  <c r="AS8" i="1" s="1"/>
  <c r="V212" i="1"/>
  <c r="BM212" i="1" s="1"/>
  <c r="T223" i="1"/>
  <c r="V241" i="1"/>
  <c r="U224" i="1"/>
  <c r="U248" i="1"/>
  <c r="S156" i="1"/>
  <c r="T154" i="1"/>
  <c r="BC154" i="1" s="1"/>
  <c r="Q184" i="1"/>
  <c r="S215" i="1"/>
  <c r="AX215" i="1" s="1"/>
  <c r="T193" i="1"/>
  <c r="R119" i="1"/>
  <c r="AS119" i="1" s="1"/>
  <c r="R193" i="1"/>
  <c r="AS193" i="1" s="1"/>
  <c r="R120" i="1"/>
  <c r="AS120" i="1" s="1"/>
  <c r="R224" i="1"/>
  <c r="Q158" i="1"/>
  <c r="R114" i="1"/>
  <c r="V206" i="1"/>
  <c r="R161" i="1"/>
  <c r="T221" i="1"/>
  <c r="BC221" i="1" s="1"/>
  <c r="T166" i="1"/>
  <c r="T131" i="1"/>
  <c r="BC131" i="1" s="1"/>
  <c r="S246" i="1"/>
  <c r="R246" i="1"/>
  <c r="AS246" i="1" s="1"/>
  <c r="V218" i="1"/>
  <c r="BM218" i="1" s="1"/>
  <c r="U170" i="1"/>
  <c r="BH170" i="1" s="1"/>
  <c r="U134" i="1"/>
  <c r="Q240" i="1"/>
  <c r="Q206" i="1"/>
  <c r="S165" i="1"/>
  <c r="V177" i="1"/>
  <c r="U140" i="1"/>
  <c r="T100" i="1"/>
  <c r="S180" i="1"/>
  <c r="AX180" i="1" s="1"/>
  <c r="T142" i="1"/>
  <c r="S229" i="1"/>
  <c r="AX229" i="1" s="1"/>
  <c r="V191" i="1"/>
  <c r="BM191" i="1" s="1"/>
  <c r="V93" i="1"/>
  <c r="BM93" i="1" s="1"/>
  <c r="T192" i="1"/>
  <c r="U152" i="1"/>
  <c r="Q119" i="1"/>
  <c r="U68" i="1"/>
  <c r="R189" i="1"/>
  <c r="T164" i="1"/>
  <c r="BC164" i="1" s="1"/>
  <c r="U205" i="1"/>
  <c r="U169" i="1"/>
  <c r="BH169" i="1" s="1"/>
  <c r="U14" i="1"/>
  <c r="R134" i="1"/>
  <c r="AS134" i="1" s="1"/>
  <c r="S99" i="1"/>
  <c r="AX99" i="1" s="1"/>
  <c r="Q98" i="1"/>
  <c r="AN98" i="1" s="1"/>
  <c r="U184" i="1"/>
  <c r="S50" i="1"/>
  <c r="R44" i="1"/>
  <c r="Q14" i="1"/>
  <c r="T48" i="1"/>
  <c r="U107" i="1"/>
  <c r="BH107" i="1" s="1"/>
  <c r="Q25" i="1"/>
  <c r="U99" i="1"/>
  <c r="S10" i="1"/>
  <c r="R100" i="1"/>
  <c r="AS100" i="1" s="1"/>
  <c r="T27" i="1"/>
  <c r="BC27" i="1" s="1"/>
  <c r="S194" i="1"/>
  <c r="AX194" i="1" s="1"/>
  <c r="U194" i="1"/>
  <c r="T199" i="1"/>
  <c r="Q199" i="1"/>
  <c r="U187" i="1"/>
  <c r="S187" i="1"/>
  <c r="V175" i="1"/>
  <c r="BM175" i="1" s="1"/>
  <c r="T175" i="1"/>
  <c r="Q175" i="1"/>
  <c r="AN175" i="1" s="1"/>
  <c r="S175" i="1"/>
  <c r="S151" i="1"/>
  <c r="AX151" i="1" s="1"/>
  <c r="T151" i="1"/>
  <c r="BC151" i="1" s="1"/>
  <c r="V139" i="1"/>
  <c r="BM139" i="1" s="1"/>
  <c r="T139" i="1"/>
  <c r="U139" i="1"/>
  <c r="R127" i="1"/>
  <c r="V127" i="1"/>
  <c r="Q115" i="1"/>
  <c r="V115" i="1"/>
  <c r="BM115" i="1" s="1"/>
  <c r="T115" i="1"/>
  <c r="U115" i="1"/>
  <c r="BH115" i="1" s="1"/>
  <c r="V103" i="1"/>
  <c r="U103" i="1"/>
  <c r="BH103" i="1" s="1"/>
  <c r="R103" i="1"/>
  <c r="AS103" i="1" s="1"/>
  <c r="U91" i="1"/>
  <c r="BH91" i="1" s="1"/>
  <c r="R91" i="1"/>
  <c r="Q91" i="1"/>
  <c r="T91" i="1"/>
  <c r="V91" i="1"/>
  <c r="S79" i="1"/>
  <c r="V79" i="1"/>
  <c r="BM79" i="1" s="1"/>
  <c r="Q79" i="1"/>
  <c r="V67" i="1"/>
  <c r="BM67" i="1" s="1"/>
  <c r="S67" i="1"/>
  <c r="U67" i="1"/>
  <c r="BH67" i="1" s="1"/>
  <c r="Q67" i="1"/>
  <c r="AN67" i="1" s="1"/>
  <c r="T67" i="1"/>
  <c r="BC67" i="1" s="1"/>
  <c r="S55" i="1"/>
  <c r="U55" i="1"/>
  <c r="R55" i="1"/>
  <c r="V55" i="1"/>
  <c r="S43" i="1"/>
  <c r="U43" i="1"/>
  <c r="BH43" i="1" s="1"/>
  <c r="Q43" i="1"/>
  <c r="V43" i="1"/>
  <c r="BM43" i="1" s="1"/>
  <c r="R43" i="1"/>
  <c r="S31" i="1"/>
  <c r="AX31" i="1" s="1"/>
  <c r="U31" i="1"/>
  <c r="BH31" i="1" s="1"/>
  <c r="V31" i="1"/>
  <c r="BM31" i="1" s="1"/>
  <c r="T31" i="1"/>
  <c r="R31" i="1"/>
  <c r="Q31" i="1"/>
  <c r="R19" i="1"/>
  <c r="S19" i="1"/>
  <c r="U19" i="1"/>
  <c r="BH19" i="1" s="1"/>
  <c r="Q19" i="1"/>
  <c r="V19" i="1"/>
  <c r="BM19" i="1" s="1"/>
  <c r="S7" i="1"/>
  <c r="U7" i="1"/>
  <c r="BH7" i="1" s="1"/>
  <c r="V7" i="1"/>
  <c r="BM7" i="1" s="1"/>
  <c r="S250" i="1"/>
  <c r="AX250" i="1" s="1"/>
  <c r="Q211" i="1"/>
  <c r="V235" i="1"/>
  <c r="V240" i="1"/>
  <c r="U197" i="1"/>
  <c r="Q228" i="1"/>
  <c r="T127" i="1"/>
  <c r="BC127" i="1" s="1"/>
  <c r="U158" i="1"/>
  <c r="R214" i="1"/>
  <c r="V246" i="1"/>
  <c r="S103" i="1"/>
  <c r="AX103" i="1" s="1"/>
  <c r="R235" i="1"/>
  <c r="AS235" i="1" s="1"/>
  <c r="T205" i="1"/>
  <c r="BC205" i="1" s="1"/>
  <c r="S160" i="1"/>
  <c r="R110" i="1"/>
  <c r="U165" i="1"/>
  <c r="S130" i="1"/>
  <c r="Q241" i="1"/>
  <c r="V244" i="1"/>
  <c r="BM244" i="1" s="1"/>
  <c r="T217" i="1"/>
  <c r="Q169" i="1"/>
  <c r="AN169" i="1" s="1"/>
  <c r="Q133" i="1"/>
  <c r="S239" i="1"/>
  <c r="AX239" i="1" s="1"/>
  <c r="Q205" i="1"/>
  <c r="AN205" i="1" s="1"/>
  <c r="U144" i="1"/>
  <c r="BH144" i="1" s="1"/>
  <c r="S124" i="1"/>
  <c r="U176" i="1"/>
  <c r="Q139" i="1"/>
  <c r="S244" i="1"/>
  <c r="T179" i="1"/>
  <c r="Q140" i="1"/>
  <c r="AN140" i="1" s="1"/>
  <c r="Q217" i="1"/>
  <c r="V242" i="1"/>
  <c r="BM242" i="1" s="1"/>
  <c r="V184" i="1"/>
  <c r="R144" i="1"/>
  <c r="AS144" i="1" s="1"/>
  <c r="V188" i="1"/>
  <c r="BM188" i="1" s="1"/>
  <c r="S150" i="1"/>
  <c r="AX150" i="1" s="1"/>
  <c r="V226" i="1"/>
  <c r="U191" i="1"/>
  <c r="Q151" i="1"/>
  <c r="V64" i="1"/>
  <c r="Q118" i="1"/>
  <c r="R213" i="1"/>
  <c r="AS213" i="1" s="1"/>
  <c r="T188" i="1"/>
  <c r="V163" i="1"/>
  <c r="BM163" i="1" s="1"/>
  <c r="R135" i="1"/>
  <c r="Q201" i="1"/>
  <c r="AN201" i="1" s="1"/>
  <c r="S164" i="1"/>
  <c r="AX164" i="1" s="1"/>
  <c r="T163" i="1"/>
  <c r="BC163" i="1" s="1"/>
  <c r="T133" i="1"/>
  <c r="V111" i="1"/>
  <c r="Q180" i="1"/>
  <c r="S45" i="1"/>
  <c r="T86" i="1"/>
  <c r="Q33" i="1"/>
  <c r="AN33" i="1" s="1"/>
  <c r="T43" i="1"/>
  <c r="U12" i="1"/>
  <c r="BH12" i="1" s="1"/>
  <c r="T84" i="1"/>
  <c r="Q103" i="1"/>
  <c r="AN103" i="1" s="1"/>
  <c r="Q13" i="1"/>
  <c r="AN13" i="1" s="1"/>
  <c r="Q83" i="1"/>
  <c r="AN83" i="1" s="1"/>
  <c r="T99" i="1"/>
  <c r="T63" i="1"/>
  <c r="R38" i="1"/>
  <c r="T38" i="1"/>
  <c r="V38" i="1"/>
  <c r="S38" i="1"/>
  <c r="AX38" i="1" s="1"/>
  <c r="Q38" i="1"/>
  <c r="Q234" i="1"/>
  <c r="AN234" i="1" s="1"/>
  <c r="T234" i="1"/>
  <c r="S186" i="1"/>
  <c r="AX186" i="1" s="1"/>
  <c r="Q186" i="1"/>
  <c r="AN186" i="1" s="1"/>
  <c r="V186" i="1"/>
  <c r="BM186" i="1" s="1"/>
  <c r="U186" i="1"/>
  <c r="V174" i="1"/>
  <c r="Q174" i="1"/>
  <c r="Q162" i="1"/>
  <c r="V162" i="1"/>
  <c r="U162" i="1"/>
  <c r="BH162" i="1" s="1"/>
  <c r="Q138" i="1"/>
  <c r="V138" i="1"/>
  <c r="BM138" i="1" s="1"/>
  <c r="U138" i="1"/>
  <c r="R126" i="1"/>
  <c r="AS126" i="1" s="1"/>
  <c r="Q126" i="1"/>
  <c r="AN126" i="1" s="1"/>
  <c r="U126" i="1"/>
  <c r="BH126" i="1" s="1"/>
  <c r="S126" i="1"/>
  <c r="U114" i="1"/>
  <c r="S114" i="1"/>
  <c r="T114" i="1"/>
  <c r="S102" i="1"/>
  <c r="U102" i="1"/>
  <c r="BH102" i="1" s="1"/>
  <c r="U90" i="1"/>
  <c r="T90" i="1"/>
  <c r="BC90" i="1" s="1"/>
  <c r="S90" i="1"/>
  <c r="R90" i="1"/>
  <c r="AS90" i="1" s="1"/>
  <c r="S78" i="1"/>
  <c r="AX78" i="1" s="1"/>
  <c r="R78" i="1"/>
  <c r="AS78" i="1" s="1"/>
  <c r="T78" i="1"/>
  <c r="R66" i="1"/>
  <c r="U66" i="1"/>
  <c r="S66" i="1"/>
  <c r="V66" i="1"/>
  <c r="S54" i="1"/>
  <c r="AX54" i="1" s="1"/>
  <c r="R54" i="1"/>
  <c r="T54" i="1"/>
  <c r="BC54" i="1" s="1"/>
  <c r="U54" i="1"/>
  <c r="U42" i="1"/>
  <c r="BH42" i="1" s="1"/>
  <c r="S42" i="1"/>
  <c r="AX42" i="1" s="1"/>
  <c r="R42" i="1"/>
  <c r="AS42" i="1" s="1"/>
  <c r="T42" i="1"/>
  <c r="V42" i="1"/>
  <c r="S30" i="1"/>
  <c r="V30" i="1"/>
  <c r="R18" i="1"/>
  <c r="T18" i="1"/>
  <c r="BC18" i="1" s="1"/>
  <c r="U18" i="1"/>
  <c r="S18" i="1"/>
  <c r="Q18" i="1"/>
  <c r="S6" i="1"/>
  <c r="AX6" i="1" s="1"/>
  <c r="R6" i="1"/>
  <c r="AS6" i="1" s="1"/>
  <c r="T6" i="1"/>
  <c r="BC6" i="1" s="1"/>
  <c r="V6" i="1"/>
  <c r="Q6" i="1"/>
  <c r="U6" i="1"/>
  <c r="U250" i="1"/>
  <c r="Q230" i="1"/>
  <c r="U122" i="1"/>
  <c r="BH122" i="1" s="1"/>
  <c r="T162" i="1"/>
  <c r="R168" i="1"/>
  <c r="AS168" i="1" s="1"/>
  <c r="U238" i="1"/>
  <c r="S204" i="1"/>
  <c r="AX204" i="1" s="1"/>
  <c r="V143" i="1"/>
  <c r="BM143" i="1" s="1"/>
  <c r="R174" i="1"/>
  <c r="AS174" i="1" s="1"/>
  <c r="R138" i="1"/>
  <c r="S238" i="1"/>
  <c r="T178" i="1"/>
  <c r="U215" i="1"/>
  <c r="R216" i="1"/>
  <c r="V183" i="1"/>
  <c r="BM183" i="1" s="1"/>
  <c r="R143" i="1"/>
  <c r="R187" i="1"/>
  <c r="T148" i="1"/>
  <c r="V190" i="1"/>
  <c r="BM190" i="1" s="1"/>
  <c r="R150" i="1"/>
  <c r="AS150" i="1" s="1"/>
  <c r="V94" i="1"/>
  <c r="BM94" i="1" s="1"/>
  <c r="T212" i="1"/>
  <c r="V187" i="1"/>
  <c r="T134" i="1"/>
  <c r="T47" i="1"/>
  <c r="S200" i="1"/>
  <c r="U163" i="1"/>
  <c r="BH163" i="1" s="1"/>
  <c r="U108" i="1"/>
  <c r="R188" i="1"/>
  <c r="V132" i="1"/>
  <c r="S110" i="1"/>
  <c r="AX110" i="1" s="1"/>
  <c r="Q70" i="1"/>
  <c r="AN70" i="1" s="1"/>
  <c r="S173" i="1"/>
  <c r="AX173" i="1" s="1"/>
  <c r="V118" i="1"/>
  <c r="T122" i="1"/>
  <c r="R33" i="1"/>
  <c r="S32" i="1"/>
  <c r="T73" i="1"/>
  <c r="T7" i="1"/>
  <c r="BC7" i="1" s="1"/>
  <c r="Q8" i="1"/>
  <c r="Q97" i="1"/>
  <c r="AN97" i="1" s="1"/>
  <c r="U11" i="1"/>
  <c r="BH11" i="1" s="1"/>
  <c r="U81" i="1"/>
  <c r="BH81" i="1" s="1"/>
  <c r="R130" i="1"/>
  <c r="AS130" i="1" s="1"/>
  <c r="V98" i="1"/>
  <c r="BM98" i="1" s="1"/>
  <c r="T98" i="1"/>
  <c r="T245" i="1"/>
  <c r="U245" i="1"/>
  <c r="T209" i="1"/>
  <c r="U209" i="1"/>
  <c r="U185" i="1"/>
  <c r="BH185" i="1" s="1"/>
  <c r="V185" i="1"/>
  <c r="R185" i="1"/>
  <c r="R149" i="1"/>
  <c r="S149" i="1"/>
  <c r="AX149" i="1" s="1"/>
  <c r="T149" i="1"/>
  <c r="BC149" i="1" s="1"/>
  <c r="Q137" i="1"/>
  <c r="AN137" i="1" s="1"/>
  <c r="R137" i="1"/>
  <c r="U137" i="1"/>
  <c r="T137" i="1"/>
  <c r="T125" i="1"/>
  <c r="U125" i="1"/>
  <c r="U113" i="1"/>
  <c r="BH113" i="1" s="1"/>
  <c r="Q113" i="1"/>
  <c r="V113" i="1"/>
  <c r="BM113" i="1" s="1"/>
  <c r="Q101" i="1"/>
  <c r="V101" i="1"/>
  <c r="BM101" i="1" s="1"/>
  <c r="T101" i="1"/>
  <c r="BC101" i="1" s="1"/>
  <c r="S101" i="1"/>
  <c r="AX101" i="1" s="1"/>
  <c r="U101" i="1"/>
  <c r="R101" i="1"/>
  <c r="U89" i="1"/>
  <c r="Q89" i="1"/>
  <c r="Q77" i="1"/>
  <c r="S77" i="1"/>
  <c r="AX77" i="1" s="1"/>
  <c r="T77" i="1"/>
  <c r="V77" i="1"/>
  <c r="BM77" i="1" s="1"/>
  <c r="V65" i="1"/>
  <c r="U65" i="1"/>
  <c r="BH65" i="1" s="1"/>
  <c r="Q65" i="1"/>
  <c r="AN65" i="1" s="1"/>
  <c r="T65" i="1"/>
  <c r="BC65" i="1" s="1"/>
  <c r="S65" i="1"/>
  <c r="Q53" i="1"/>
  <c r="S53" i="1"/>
  <c r="U53" i="1"/>
  <c r="V53" i="1"/>
  <c r="U41" i="1"/>
  <c r="BH41" i="1" s="1"/>
  <c r="Q41" i="1"/>
  <c r="R41" i="1"/>
  <c r="AS41" i="1" s="1"/>
  <c r="S41" i="1"/>
  <c r="T41" i="1"/>
  <c r="BC41" i="1" s="1"/>
  <c r="V41" i="1"/>
  <c r="BM41" i="1" s="1"/>
  <c r="Q29" i="1"/>
  <c r="AN29" i="1" s="1"/>
  <c r="T29" i="1"/>
  <c r="V29" i="1"/>
  <c r="U17" i="1"/>
  <c r="Q17" i="1"/>
  <c r="S17" i="1"/>
  <c r="V17" i="1"/>
  <c r="BM17" i="1" s="1"/>
  <c r="Q5" i="1"/>
  <c r="R5" i="1"/>
  <c r="AS5" i="1" s="1"/>
  <c r="T5" i="1"/>
  <c r="BC5" i="1" s="1"/>
  <c r="V5" i="1"/>
  <c r="BM5" i="1" s="1"/>
  <c r="U5" i="1"/>
  <c r="BH5" i="1" s="1"/>
  <c r="S227" i="1"/>
  <c r="AX227" i="1" s="1"/>
  <c r="T248" i="1"/>
  <c r="Q229" i="1"/>
  <c r="V224" i="1"/>
  <c r="T201" i="1"/>
  <c r="Q194" i="1"/>
  <c r="T242" i="1"/>
  <c r="BC242" i="1" s="1"/>
  <c r="T191" i="1"/>
  <c r="R102" i="1"/>
  <c r="AS102" i="1" s="1"/>
  <c r="R218" i="1"/>
  <c r="R113" i="1"/>
  <c r="AS113" i="1" s="1"/>
  <c r="S147" i="1"/>
  <c r="AX147" i="1" s="1"/>
  <c r="Q202" i="1"/>
  <c r="AN202" i="1" s="1"/>
  <c r="R239" i="1"/>
  <c r="U246" i="1"/>
  <c r="Q214" i="1"/>
  <c r="Q191" i="1"/>
  <c r="Q155" i="1"/>
  <c r="T208" i="1"/>
  <c r="BC208" i="1" s="1"/>
  <c r="S115" i="1"/>
  <c r="U233" i="1"/>
  <c r="BH233" i="1" s="1"/>
  <c r="R167" i="1"/>
  <c r="R131" i="1"/>
  <c r="V179" i="1"/>
  <c r="BM179" i="1" s="1"/>
  <c r="V140" i="1"/>
  <c r="BM140" i="1" s="1"/>
  <c r="R173" i="1"/>
  <c r="T135" i="1"/>
  <c r="S232" i="1"/>
  <c r="Q204" i="1"/>
  <c r="R238" i="1"/>
  <c r="T215" i="1"/>
  <c r="BC215" i="1" s="1"/>
  <c r="R180" i="1"/>
  <c r="S142" i="1"/>
  <c r="T185" i="1"/>
  <c r="U147" i="1"/>
  <c r="BH147" i="1" s="1"/>
  <c r="U212" i="1"/>
  <c r="BH212" i="1" s="1"/>
  <c r="S93" i="1"/>
  <c r="AX93" i="1" s="1"/>
  <c r="U50" i="1"/>
  <c r="R159" i="1"/>
  <c r="Q22" i="1"/>
  <c r="U199" i="1"/>
  <c r="S107" i="1"/>
  <c r="T187" i="1"/>
  <c r="BC187" i="1" s="1"/>
  <c r="R158" i="1"/>
  <c r="S109" i="1"/>
  <c r="AX109" i="1" s="1"/>
  <c r="S59" i="1"/>
  <c r="S161" i="1"/>
  <c r="AX161" i="1" s="1"/>
  <c r="V117" i="1"/>
  <c r="BM117" i="1" s="1"/>
  <c r="V72" i="1"/>
  <c r="BM72" i="1" s="1"/>
  <c r="V36" i="1"/>
  <c r="U78" i="1"/>
  <c r="R115" i="1"/>
  <c r="R79" i="1"/>
  <c r="V35" i="1"/>
  <c r="S84" i="1"/>
  <c r="AX84" i="1" s="1"/>
  <c r="Q7" i="1"/>
  <c r="R12" i="1"/>
  <c r="AS12" i="1" s="1"/>
  <c r="R53" i="1"/>
  <c r="R17" i="1"/>
  <c r="AS17" i="1" s="1"/>
  <c r="R94" i="1"/>
  <c r="AS94" i="1" s="1"/>
  <c r="R58" i="1"/>
  <c r="AS58" i="1" s="1"/>
  <c r="V14" i="1"/>
  <c r="T220" i="1"/>
  <c r="R220" i="1"/>
  <c r="U220" i="1"/>
  <c r="U172" i="1"/>
  <c r="Q172" i="1"/>
  <c r="AN172" i="1" s="1"/>
  <c r="U148" i="1"/>
  <c r="S148" i="1"/>
  <c r="AX148" i="1" s="1"/>
  <c r="Q148" i="1"/>
  <c r="R136" i="1"/>
  <c r="AS136" i="1" s="1"/>
  <c r="S136" i="1"/>
  <c r="AX136" i="1" s="1"/>
  <c r="V136" i="1"/>
  <c r="BM136" i="1" s="1"/>
  <c r="R124" i="1"/>
  <c r="Q124" i="1"/>
  <c r="S112" i="1"/>
  <c r="U112" i="1"/>
  <c r="V112" i="1"/>
  <c r="V88" i="1"/>
  <c r="BM88" i="1" s="1"/>
  <c r="S88" i="1"/>
  <c r="R88" i="1"/>
  <c r="AS88" i="1" s="1"/>
  <c r="U88" i="1"/>
  <c r="Q88" i="1"/>
  <c r="AN88" i="1" s="1"/>
  <c r="T88" i="1"/>
  <c r="BC88" i="1" s="1"/>
  <c r="Q76" i="1"/>
  <c r="AN76" i="1" s="1"/>
  <c r="T76" i="1"/>
  <c r="U76" i="1"/>
  <c r="S76" i="1"/>
  <c r="S64" i="1"/>
  <c r="AX64" i="1" s="1"/>
  <c r="T64" i="1"/>
  <c r="R64" i="1"/>
  <c r="AS64" i="1" s="1"/>
  <c r="Q52" i="1"/>
  <c r="R52" i="1"/>
  <c r="AS52" i="1" s="1"/>
  <c r="S40" i="1"/>
  <c r="T40" i="1"/>
  <c r="BC40" i="1" s="1"/>
  <c r="U40" i="1"/>
  <c r="BH40" i="1" s="1"/>
  <c r="V40" i="1"/>
  <c r="BM40" i="1" s="1"/>
  <c r="U28" i="1"/>
  <c r="Q28" i="1"/>
  <c r="S28" i="1"/>
  <c r="R28" i="1"/>
  <c r="S16" i="1"/>
  <c r="R16" i="1"/>
  <c r="AS16" i="1" s="1"/>
  <c r="U16" i="1"/>
  <c r="Q16" i="1"/>
  <c r="AN16" i="1" s="1"/>
  <c r="T16" i="1"/>
  <c r="BC16" i="1" s="1"/>
  <c r="S210" i="1"/>
  <c r="AX210" i="1" s="1"/>
  <c r="T247" i="1"/>
  <c r="BC247" i="1" s="1"/>
  <c r="T190" i="1"/>
  <c r="BC190" i="1" s="1"/>
  <c r="S223" i="1"/>
  <c r="R212" i="1"/>
  <c r="U247" i="1"/>
  <c r="S196" i="1"/>
  <c r="AX196" i="1" s="1"/>
  <c r="R156" i="1"/>
  <c r="T241" i="1"/>
  <c r="BC241" i="1" s="1"/>
  <c r="U214" i="1"/>
  <c r="Q244" i="1"/>
  <c r="Q232" i="1"/>
  <c r="V114" i="1"/>
  <c r="BM114" i="1" s="1"/>
  <c r="U227" i="1"/>
  <c r="BH227" i="1" s="1"/>
  <c r="Q246" i="1"/>
  <c r="AN246" i="1" s="1"/>
  <c r="R190" i="1"/>
  <c r="R154" i="1"/>
  <c r="R226" i="1"/>
  <c r="Q190" i="1"/>
  <c r="Q154" i="1"/>
  <c r="U207" i="1"/>
  <c r="BH207" i="1" s="1"/>
  <c r="T207" i="1"/>
  <c r="S166" i="1"/>
  <c r="AX166" i="1" s="1"/>
  <c r="Q130" i="1"/>
  <c r="V176" i="1"/>
  <c r="BM176" i="1" s="1"/>
  <c r="R139" i="1"/>
  <c r="AS139" i="1" s="1"/>
  <c r="V105" i="1"/>
  <c r="BM105" i="1" s="1"/>
  <c r="S172" i="1"/>
  <c r="U230" i="1"/>
  <c r="V236" i="1"/>
  <c r="V214" i="1"/>
  <c r="R179" i="1"/>
  <c r="T141" i="1"/>
  <c r="BC141" i="1" s="1"/>
  <c r="S211" i="1"/>
  <c r="Q187" i="1"/>
  <c r="U106" i="1"/>
  <c r="Q46" i="1"/>
  <c r="AN46" i="1" s="1"/>
  <c r="V181" i="1"/>
  <c r="BM181" i="1" s="1"/>
  <c r="T158" i="1"/>
  <c r="BC158" i="1" s="1"/>
  <c r="T126" i="1"/>
  <c r="Q231" i="1"/>
  <c r="U193" i="1"/>
  <c r="S152" i="1"/>
  <c r="Q106" i="1"/>
  <c r="U124" i="1"/>
  <c r="BH124" i="1" s="1"/>
  <c r="T89" i="1"/>
  <c r="V52" i="1"/>
  <c r="BM52" i="1" s="1"/>
  <c r="U160" i="1"/>
  <c r="U116" i="1"/>
  <c r="BH116" i="1" s="1"/>
  <c r="R117" i="1"/>
  <c r="AS117" i="1" s="1"/>
  <c r="V73" i="1"/>
  <c r="BM73" i="1" s="1"/>
  <c r="S14" i="1"/>
  <c r="AX14" i="1" s="1"/>
  <c r="Q74" i="1"/>
  <c r="U77" i="1"/>
  <c r="T52" i="1"/>
  <c r="Q59" i="1"/>
  <c r="V122" i="1"/>
  <c r="BM122" i="1" s="1"/>
  <c r="R219" i="1"/>
  <c r="T219" i="1"/>
  <c r="S219" i="1"/>
  <c r="S207" i="1"/>
  <c r="AX207" i="1" s="1"/>
  <c r="V207" i="1"/>
  <c r="BM207" i="1" s="1"/>
  <c r="U195" i="1"/>
  <c r="BH195" i="1" s="1"/>
  <c r="R195" i="1"/>
  <c r="Q195" i="1"/>
  <c r="R183" i="1"/>
  <c r="T183" i="1"/>
  <c r="Q183" i="1"/>
  <c r="S171" i="1"/>
  <c r="AX171" i="1" s="1"/>
  <c r="T171" i="1"/>
  <c r="V171" i="1"/>
  <c r="BM171" i="1" s="1"/>
  <c r="U171" i="1"/>
  <c r="T159" i="1"/>
  <c r="V159" i="1"/>
  <c r="BM159" i="1" s="1"/>
  <c r="R147" i="1"/>
  <c r="AS147" i="1" s="1"/>
  <c r="V147" i="1"/>
  <c r="T123" i="1"/>
  <c r="S123" i="1"/>
  <c r="Q111" i="1"/>
  <c r="R111" i="1"/>
  <c r="T111" i="1"/>
  <c r="BC111" i="1" s="1"/>
  <c r="T87" i="1"/>
  <c r="Q87" i="1"/>
  <c r="AN87" i="1" s="1"/>
  <c r="R87" i="1"/>
  <c r="U87" i="1"/>
  <c r="BH87" i="1" s="1"/>
  <c r="V87" i="1"/>
  <c r="BM87" i="1" s="1"/>
  <c r="R75" i="1"/>
  <c r="AS75" i="1" s="1"/>
  <c r="Q75" i="1"/>
  <c r="T75" i="1"/>
  <c r="U75" i="1"/>
  <c r="S75" i="1"/>
  <c r="Q63" i="1"/>
  <c r="S63" i="1"/>
  <c r="AX63" i="1" s="1"/>
  <c r="V63" i="1"/>
  <c r="R63" i="1"/>
  <c r="AS63" i="1" s="1"/>
  <c r="T51" i="1"/>
  <c r="S51" i="1"/>
  <c r="AX51" i="1" s="1"/>
  <c r="V51" i="1"/>
  <c r="BM51" i="1" s="1"/>
  <c r="R51" i="1"/>
  <c r="AS51" i="1" s="1"/>
  <c r="Q51" i="1"/>
  <c r="V39" i="1"/>
  <c r="Q39" i="1"/>
  <c r="R39" i="1"/>
  <c r="T39" i="1"/>
  <c r="S39" i="1"/>
  <c r="AX39" i="1" s="1"/>
  <c r="U39" i="1"/>
  <c r="V27" i="1"/>
  <c r="BM27" i="1" s="1"/>
  <c r="U27" i="1"/>
  <c r="R27" i="1"/>
  <c r="AS27" i="1" s="1"/>
  <c r="S15" i="1"/>
  <c r="AX15" i="1" s="1"/>
  <c r="T15" i="1"/>
  <c r="BC15" i="1" s="1"/>
  <c r="Q15" i="1"/>
  <c r="R194" i="1"/>
  <c r="AS194" i="1" s="1"/>
  <c r="V196" i="1"/>
  <c r="V234" i="1"/>
  <c r="BM234" i="1" s="1"/>
  <c r="Q157" i="1"/>
  <c r="S237" i="1"/>
  <c r="AX237" i="1" s="1"/>
  <c r="V161" i="1"/>
  <c r="S213" i="1"/>
  <c r="AX213" i="1" s="1"/>
  <c r="U225" i="1"/>
  <c r="BH225" i="1" s="1"/>
  <c r="S192" i="1"/>
  <c r="AX192" i="1" s="1"/>
  <c r="R245" i="1"/>
  <c r="AS245" i="1" s="1"/>
  <c r="T227" i="1"/>
  <c r="BC227" i="1" s="1"/>
  <c r="S189" i="1"/>
  <c r="Q224" i="1"/>
  <c r="S133" i="1"/>
  <c r="S91" i="1"/>
  <c r="U206" i="1"/>
  <c r="Q161" i="1"/>
  <c r="AN161" i="1" s="1"/>
  <c r="S104" i="1"/>
  <c r="R206" i="1"/>
  <c r="AS206" i="1" s="1"/>
  <c r="T165" i="1"/>
  <c r="T124" i="1"/>
  <c r="BC124" i="1" s="1"/>
  <c r="R175" i="1"/>
  <c r="AS175" i="1" s="1"/>
  <c r="S138" i="1"/>
  <c r="AX138" i="1" s="1"/>
  <c r="S125" i="1"/>
  <c r="U228" i="1"/>
  <c r="R125" i="1"/>
  <c r="S178" i="1"/>
  <c r="Q182" i="1"/>
  <c r="R186" i="1"/>
  <c r="AS186" i="1" s="1"/>
  <c r="U79" i="1"/>
  <c r="Q104" i="1"/>
  <c r="AN104" i="1" s="1"/>
  <c r="S27" i="1"/>
  <c r="T206" i="1"/>
  <c r="BC206" i="1" s="1"/>
  <c r="V125" i="1"/>
  <c r="BM125" i="1" s="1"/>
  <c r="U229" i="1"/>
  <c r="BH229" i="1" s="1"/>
  <c r="Q189" i="1"/>
  <c r="U151" i="1"/>
  <c r="U97" i="1"/>
  <c r="T181" i="1"/>
  <c r="BC181" i="1" s="1"/>
  <c r="V150" i="1"/>
  <c r="V123" i="1"/>
  <c r="BM123" i="1" s="1"/>
  <c r="S98" i="1"/>
  <c r="T70" i="1"/>
  <c r="BC70" i="1" s="1"/>
  <c r="R89" i="1"/>
  <c r="AS89" i="1" s="1"/>
  <c r="Q156" i="1"/>
  <c r="AN156" i="1" s="1"/>
  <c r="S113" i="1"/>
  <c r="AX113" i="1" s="1"/>
  <c r="U13" i="1"/>
  <c r="BH13" i="1" s="1"/>
  <c r="Q62" i="1"/>
  <c r="V107" i="1"/>
  <c r="T30" i="1"/>
  <c r="Q73" i="1"/>
  <c r="Q30" i="1"/>
  <c r="S58" i="1"/>
  <c r="AX58" i="1" s="1"/>
  <c r="V86" i="1"/>
  <c r="T9" i="1"/>
  <c r="BC9" i="1" s="1"/>
  <c r="BH249" i="1"/>
  <c r="CL249" i="1"/>
  <c r="BW249" i="1"/>
  <c r="BR250" i="1"/>
  <c r="CB241" i="1"/>
  <c r="CB233" i="1"/>
  <c r="CB225" i="1"/>
  <c r="CB217" i="1"/>
  <c r="CB209" i="1"/>
  <c r="CB201" i="1"/>
  <c r="CL193" i="1"/>
  <c r="CL185" i="1"/>
  <c r="CL177" i="1"/>
  <c r="CL169" i="1"/>
  <c r="CL161" i="1"/>
  <c r="CL153" i="1"/>
  <c r="CV248" i="1"/>
  <c r="DA240" i="1"/>
  <c r="DA224" i="1"/>
  <c r="DA208" i="1"/>
  <c r="CB192" i="1"/>
  <c r="CB184" i="1"/>
  <c r="CB168" i="1"/>
  <c r="CB160" i="1"/>
  <c r="CB152" i="1"/>
  <c r="CB136" i="1"/>
  <c r="CB128" i="1"/>
  <c r="CV120" i="1"/>
  <c r="CL145" i="1"/>
  <c r="CL137" i="1"/>
  <c r="CL129" i="1"/>
  <c r="DA121" i="1"/>
  <c r="DA105" i="1"/>
  <c r="DA97" i="1"/>
  <c r="CV81" i="1"/>
  <c r="DA65" i="1"/>
  <c r="CG9" i="1"/>
  <c r="DA249" i="1"/>
  <c r="CQ247" i="1"/>
  <c r="CV104" i="1"/>
  <c r="CV96" i="1"/>
  <c r="CQ88" i="1"/>
  <c r="CL80" i="1"/>
  <c r="CL56" i="1"/>
  <c r="CL24" i="1"/>
  <c r="BM16" i="1"/>
  <c r="BM8" i="1"/>
  <c r="CV249" i="1"/>
  <c r="CQ239" i="1"/>
  <c r="CQ231" i="1"/>
  <c r="CQ223" i="1"/>
  <c r="CQ215" i="1"/>
  <c r="CQ207" i="1"/>
  <c r="CQ191" i="1"/>
  <c r="CQ159" i="1"/>
  <c r="CQ143" i="1"/>
  <c r="CG111" i="1"/>
  <c r="CG95" i="1"/>
  <c r="CG87" i="1"/>
  <c r="DA47" i="1"/>
  <c r="BH15" i="1"/>
  <c r="CQ249" i="1"/>
  <c r="CG238" i="1"/>
  <c r="CG222" i="1"/>
  <c r="CG206" i="1"/>
  <c r="CV198" i="1"/>
  <c r="CV182" i="1"/>
  <c r="CV166" i="1"/>
  <c r="CV150" i="1"/>
  <c r="CV134" i="1"/>
  <c r="CV6" i="1"/>
  <c r="DA4" i="1"/>
  <c r="AS251" i="1"/>
  <c r="DA244" i="1"/>
  <c r="DA228" i="1"/>
  <c r="DA212" i="1"/>
  <c r="CB188" i="1"/>
  <c r="CB172" i="1"/>
  <c r="CB156" i="1"/>
  <c r="CB140" i="1"/>
  <c r="CQ116" i="1"/>
  <c r="CQ108" i="1"/>
  <c r="CQ100" i="1"/>
  <c r="DA12" i="1"/>
  <c r="CQ243" i="1"/>
  <c r="CQ235" i="1"/>
  <c r="CQ227" i="1"/>
  <c r="CQ219" i="1"/>
  <c r="CQ211" i="1"/>
  <c r="CQ203" i="1"/>
  <c r="CQ187" i="1"/>
  <c r="CQ155" i="1"/>
  <c r="CQ139" i="1"/>
  <c r="CL107" i="1"/>
  <c r="CL99" i="1"/>
  <c r="DA83" i="1"/>
  <c r="CB51" i="1"/>
  <c r="CB35" i="1"/>
  <c r="CB11" i="1"/>
  <c r="CV242" i="1"/>
  <c r="CG234" i="1"/>
  <c r="CG218" i="1"/>
  <c r="CG202" i="1"/>
  <c r="CG186" i="1"/>
  <c r="CG170" i="1"/>
  <c r="CG154" i="1"/>
  <c r="CG138" i="1"/>
  <c r="CQ74" i="1"/>
  <c r="CQ58" i="1"/>
  <c r="CQ26" i="1"/>
  <c r="BC4" i="1"/>
  <c r="BM4" i="1"/>
  <c r="CB251" i="1"/>
  <c r="BR251" i="1"/>
  <c r="DA250" i="1"/>
  <c r="DA251" i="1"/>
  <c r="BM251" i="1"/>
  <c r="CV250" i="1"/>
  <c r="BH250" i="1"/>
  <c r="BC249" i="1"/>
  <c r="BW251" i="1"/>
  <c r="CV251" i="1"/>
  <c r="CQ250" i="1"/>
  <c r="BC250" i="1"/>
  <c r="AX249" i="1"/>
  <c r="CQ251" i="1"/>
  <c r="BC251" i="1"/>
  <c r="CL250" i="1"/>
  <c r="CG249" i="1"/>
  <c r="AS249" i="1"/>
  <c r="CL251" i="1"/>
  <c r="AX251" i="1"/>
  <c r="CG250" i="1"/>
  <c r="CB249" i="1"/>
  <c r="CG251" i="1"/>
  <c r="CB250" i="1"/>
  <c r="BH9" i="1"/>
  <c r="DA241" i="1"/>
  <c r="CL209" i="1"/>
  <c r="DA201" i="1"/>
  <c r="AX9" i="1"/>
  <c r="CB238" i="1"/>
  <c r="DA225" i="1"/>
  <c r="CL225" i="1"/>
  <c r="CB222" i="1"/>
  <c r="CL241" i="1"/>
  <c r="DA217" i="1"/>
  <c r="DA8" i="1"/>
  <c r="DA233" i="1"/>
  <c r="CB206" i="1"/>
  <c r="CQ228" i="1"/>
  <c r="CV202" i="1"/>
  <c r="BW232" i="1"/>
  <c r="CB202" i="1"/>
  <c r="DA11" i="1"/>
  <c r="CB4" i="1"/>
  <c r="CV240" i="1"/>
  <c r="CL9" i="1"/>
  <c r="CQ240" i="1"/>
  <c r="DA209" i="1"/>
  <c r="CB245" i="1"/>
  <c r="DA245" i="1"/>
  <c r="DA220" i="1"/>
  <c r="CQ220" i="1"/>
  <c r="CV220" i="1"/>
  <c r="DA204" i="1"/>
  <c r="CQ204" i="1"/>
  <c r="CV204" i="1"/>
  <c r="CV212" i="1"/>
  <c r="CG242" i="1"/>
  <c r="CB242" i="1"/>
  <c r="CG226" i="1"/>
  <c r="CB226" i="1"/>
  <c r="CV226" i="1"/>
  <c r="CG210" i="1"/>
  <c r="CB210" i="1"/>
  <c r="CV210" i="1"/>
  <c r="CV244" i="1"/>
  <c r="CV234" i="1"/>
  <c r="CV224" i="1"/>
  <c r="CQ212" i="1"/>
  <c r="CB213" i="1"/>
  <c r="DA213" i="1"/>
  <c r="DA236" i="1"/>
  <c r="CQ236" i="1"/>
  <c r="CV236" i="1"/>
  <c r="CL213" i="1"/>
  <c r="CL245" i="1"/>
  <c r="CQ244" i="1"/>
  <c r="CB234" i="1"/>
  <c r="CQ224" i="1"/>
  <c r="DA160" i="1"/>
  <c r="DA232" i="1"/>
  <c r="CQ232" i="1"/>
  <c r="CV232" i="1"/>
  <c r="DA216" i="1"/>
  <c r="CQ216" i="1"/>
  <c r="CV216" i="1"/>
  <c r="DA200" i="1"/>
  <c r="CQ200" i="1"/>
  <c r="CV200" i="1"/>
  <c r="CB176" i="1"/>
  <c r="DA176" i="1"/>
  <c r="CB144" i="1"/>
  <c r="DA144" i="1"/>
  <c r="DA192" i="1"/>
  <c r="CB229" i="1"/>
  <c r="DA229" i="1"/>
  <c r="CB205" i="1"/>
  <c r="CL205" i="1"/>
  <c r="DA205" i="1"/>
  <c r="CB12" i="1"/>
  <c r="CL12" i="1"/>
  <c r="DA248" i="1"/>
  <c r="CQ248" i="1"/>
  <c r="CL229" i="1"/>
  <c r="CV218" i="1"/>
  <c r="CV208" i="1"/>
  <c r="CB237" i="1"/>
  <c r="CL237" i="1"/>
  <c r="DA237" i="1"/>
  <c r="CB221" i="1"/>
  <c r="CL221" i="1"/>
  <c r="DA221" i="1"/>
  <c r="CG246" i="1"/>
  <c r="CB246" i="1"/>
  <c r="CG230" i="1"/>
  <c r="CB230" i="1"/>
  <c r="CG214" i="1"/>
  <c r="CB214" i="1"/>
  <c r="CB132" i="1"/>
  <c r="CV228" i="1"/>
  <c r="CB218" i="1"/>
  <c r="CQ208" i="1"/>
  <c r="CQ171" i="1"/>
  <c r="CG171" i="1"/>
  <c r="CL243" i="1"/>
  <c r="CL233" i="1"/>
  <c r="CL227" i="1"/>
  <c r="CL217" i="1"/>
  <c r="CL211" i="1"/>
  <c r="CL201" i="1"/>
  <c r="DA128" i="1"/>
  <c r="CG37" i="1"/>
  <c r="CL235" i="1"/>
  <c r="CL219" i="1"/>
  <c r="CL203" i="1"/>
  <c r="CB183" i="1"/>
  <c r="CG183" i="1"/>
  <c r="CL183" i="1"/>
  <c r="CV183" i="1"/>
  <c r="DA183" i="1"/>
  <c r="CB127" i="1"/>
  <c r="CG127" i="1"/>
  <c r="CL127" i="1"/>
  <c r="CV127" i="1"/>
  <c r="DA127" i="1"/>
  <c r="CL71" i="1"/>
  <c r="CQ71" i="1"/>
  <c r="CV71" i="1"/>
  <c r="CG71" i="1"/>
  <c r="DA71" i="1"/>
  <c r="CG31" i="1"/>
  <c r="CL31" i="1"/>
  <c r="CQ31" i="1"/>
  <c r="CV31" i="1"/>
  <c r="CB31" i="1"/>
  <c r="CB198" i="1"/>
  <c r="CL198" i="1"/>
  <c r="CQ198" i="1"/>
  <c r="DA190" i="1"/>
  <c r="CB190" i="1"/>
  <c r="CL190" i="1"/>
  <c r="CQ190" i="1"/>
  <c r="DA182" i="1"/>
  <c r="CB182" i="1"/>
  <c r="CL182" i="1"/>
  <c r="CQ182" i="1"/>
  <c r="DA174" i="1"/>
  <c r="CB174" i="1"/>
  <c r="CL174" i="1"/>
  <c r="CQ174" i="1"/>
  <c r="DA166" i="1"/>
  <c r="CB166" i="1"/>
  <c r="CL166" i="1"/>
  <c r="CQ166" i="1"/>
  <c r="DA158" i="1"/>
  <c r="CB158" i="1"/>
  <c r="CL158" i="1"/>
  <c r="CQ158" i="1"/>
  <c r="DA150" i="1"/>
  <c r="CB150" i="1"/>
  <c r="CL150" i="1"/>
  <c r="CQ150" i="1"/>
  <c r="DA142" i="1"/>
  <c r="CB142" i="1"/>
  <c r="CL142" i="1"/>
  <c r="CQ142" i="1"/>
  <c r="DA134" i="1"/>
  <c r="CB134" i="1"/>
  <c r="CL134" i="1"/>
  <c r="CQ134" i="1"/>
  <c r="CG126" i="1"/>
  <c r="CL126" i="1"/>
  <c r="DA126" i="1"/>
  <c r="CB126" i="1"/>
  <c r="CQ126" i="1"/>
  <c r="CG118" i="1"/>
  <c r="CL118" i="1"/>
  <c r="CV118" i="1"/>
  <c r="DA118" i="1"/>
  <c r="CQ118" i="1"/>
  <c r="CG110" i="1"/>
  <c r="CL110" i="1"/>
  <c r="CV110" i="1"/>
  <c r="DA110" i="1"/>
  <c r="CQ110" i="1"/>
  <c r="CG102" i="1"/>
  <c r="CL102" i="1"/>
  <c r="CV102" i="1"/>
  <c r="DA102" i="1"/>
  <c r="CQ102" i="1"/>
  <c r="CG94" i="1"/>
  <c r="CL94" i="1"/>
  <c r="CV94" i="1"/>
  <c r="DA94" i="1"/>
  <c r="CQ94" i="1"/>
  <c r="CB86" i="1"/>
  <c r="CG86" i="1"/>
  <c r="CL86" i="1"/>
  <c r="CV86" i="1"/>
  <c r="DA86" i="1"/>
  <c r="CQ86" i="1"/>
  <c r="CB78" i="1"/>
  <c r="CG78" i="1"/>
  <c r="CL78" i="1"/>
  <c r="CV78" i="1"/>
  <c r="DA78" i="1"/>
  <c r="CQ78" i="1"/>
  <c r="CB70" i="1"/>
  <c r="CG70" i="1"/>
  <c r="CL70" i="1"/>
  <c r="CV70" i="1"/>
  <c r="DA70" i="1"/>
  <c r="CQ70" i="1"/>
  <c r="CB62" i="1"/>
  <c r="CG62" i="1"/>
  <c r="CL62" i="1"/>
  <c r="CV62" i="1"/>
  <c r="DA62" i="1"/>
  <c r="CQ62" i="1"/>
  <c r="CB54" i="1"/>
  <c r="CG54" i="1"/>
  <c r="CL54" i="1"/>
  <c r="CV54" i="1"/>
  <c r="DA54" i="1"/>
  <c r="CQ54" i="1"/>
  <c r="CB46" i="1"/>
  <c r="CG46" i="1"/>
  <c r="CL46" i="1"/>
  <c r="CV46" i="1"/>
  <c r="DA46" i="1"/>
  <c r="CQ46" i="1"/>
  <c r="CB38" i="1"/>
  <c r="CG38" i="1"/>
  <c r="CL38" i="1"/>
  <c r="CV38" i="1"/>
  <c r="DA38" i="1"/>
  <c r="CQ38" i="1"/>
  <c r="CB30" i="1"/>
  <c r="CG30" i="1"/>
  <c r="CL30" i="1"/>
  <c r="CV30" i="1"/>
  <c r="DA30" i="1"/>
  <c r="CQ30" i="1"/>
  <c r="CB22" i="1"/>
  <c r="CG22" i="1"/>
  <c r="CL22" i="1"/>
  <c r="CV22" i="1"/>
  <c r="DA22" i="1"/>
  <c r="CQ22" i="1"/>
  <c r="CV14" i="1"/>
  <c r="CV11" i="1"/>
  <c r="CG10" i="1"/>
  <c r="CQ6" i="1"/>
  <c r="CG247" i="1"/>
  <c r="CG243" i="1"/>
  <c r="CG239" i="1"/>
  <c r="CG235" i="1"/>
  <c r="CG231" i="1"/>
  <c r="CG227" i="1"/>
  <c r="CG223" i="1"/>
  <c r="CG219" i="1"/>
  <c r="CG215" i="1"/>
  <c r="CG211" i="1"/>
  <c r="CG207" i="1"/>
  <c r="CG203" i="1"/>
  <c r="CG198" i="1"/>
  <c r="CG182" i="1"/>
  <c r="CG166" i="1"/>
  <c r="CG150" i="1"/>
  <c r="CG134" i="1"/>
  <c r="CB110" i="1"/>
  <c r="CG73" i="1"/>
  <c r="CB167" i="1"/>
  <c r="CG167" i="1"/>
  <c r="CL167" i="1"/>
  <c r="CV167" i="1"/>
  <c r="DA167" i="1"/>
  <c r="CQ119" i="1"/>
  <c r="CV119" i="1"/>
  <c r="CL119" i="1"/>
  <c r="DA119" i="1"/>
  <c r="CB119" i="1"/>
  <c r="CG63" i="1"/>
  <c r="CL63" i="1"/>
  <c r="CQ63" i="1"/>
  <c r="CV63" i="1"/>
  <c r="CB63" i="1"/>
  <c r="CG39" i="1"/>
  <c r="CL39" i="1"/>
  <c r="CQ39" i="1"/>
  <c r="CV39" i="1"/>
  <c r="CB39" i="1"/>
  <c r="DA39" i="1"/>
  <c r="CL247" i="1"/>
  <c r="CL239" i="1"/>
  <c r="CQ197" i="1"/>
  <c r="CV197" i="1"/>
  <c r="DA197" i="1"/>
  <c r="CB197" i="1"/>
  <c r="CG197" i="1"/>
  <c r="CQ189" i="1"/>
  <c r="CV189" i="1"/>
  <c r="DA189" i="1"/>
  <c r="CB189" i="1"/>
  <c r="CG189" i="1"/>
  <c r="CQ181" i="1"/>
  <c r="CV181" i="1"/>
  <c r="DA181" i="1"/>
  <c r="CB181" i="1"/>
  <c r="CG181" i="1"/>
  <c r="CQ173" i="1"/>
  <c r="CV173" i="1"/>
  <c r="DA173" i="1"/>
  <c r="CB173" i="1"/>
  <c r="CG173" i="1"/>
  <c r="CQ165" i="1"/>
  <c r="CV165" i="1"/>
  <c r="DA165" i="1"/>
  <c r="CB165" i="1"/>
  <c r="CG165" i="1"/>
  <c r="CQ157" i="1"/>
  <c r="CV157" i="1"/>
  <c r="DA157" i="1"/>
  <c r="CB157" i="1"/>
  <c r="CG157" i="1"/>
  <c r="CQ149" i="1"/>
  <c r="CV149" i="1"/>
  <c r="DA149" i="1"/>
  <c r="CB149" i="1"/>
  <c r="CG149" i="1"/>
  <c r="CQ141" i="1"/>
  <c r="CV141" i="1"/>
  <c r="DA141" i="1"/>
  <c r="CB141" i="1"/>
  <c r="CG141" i="1"/>
  <c r="CQ133" i="1"/>
  <c r="CV133" i="1"/>
  <c r="DA133" i="1"/>
  <c r="CB133" i="1"/>
  <c r="CG133" i="1"/>
  <c r="CB125" i="1"/>
  <c r="CL125" i="1"/>
  <c r="CG125" i="1"/>
  <c r="CQ125" i="1"/>
  <c r="CV125" i="1"/>
  <c r="CB117" i="1"/>
  <c r="CL117" i="1"/>
  <c r="CQ117" i="1"/>
  <c r="CG117" i="1"/>
  <c r="CV117" i="1"/>
  <c r="DA117" i="1"/>
  <c r="CB109" i="1"/>
  <c r="CL109" i="1"/>
  <c r="CQ109" i="1"/>
  <c r="CG109" i="1"/>
  <c r="CV109" i="1"/>
  <c r="DA109" i="1"/>
  <c r="CB101" i="1"/>
  <c r="CL101" i="1"/>
  <c r="CQ101" i="1"/>
  <c r="CG101" i="1"/>
  <c r="CV101" i="1"/>
  <c r="DA101" i="1"/>
  <c r="CB93" i="1"/>
  <c r="CL93" i="1"/>
  <c r="CQ93" i="1"/>
  <c r="CG93" i="1"/>
  <c r="CV93" i="1"/>
  <c r="DA93" i="1"/>
  <c r="CB85" i="1"/>
  <c r="CL85" i="1"/>
  <c r="CQ85" i="1"/>
  <c r="CV85" i="1"/>
  <c r="DA85" i="1"/>
  <c r="CB77" i="1"/>
  <c r="CL77" i="1"/>
  <c r="CQ77" i="1"/>
  <c r="CG77" i="1"/>
  <c r="CV77" i="1"/>
  <c r="CB69" i="1"/>
  <c r="CL69" i="1"/>
  <c r="CQ69" i="1"/>
  <c r="CG69" i="1"/>
  <c r="DA69" i="1"/>
  <c r="DA61" i="1"/>
  <c r="CB61" i="1"/>
  <c r="CL61" i="1"/>
  <c r="CQ61" i="1"/>
  <c r="CG61" i="1"/>
  <c r="DA53" i="1"/>
  <c r="CB53" i="1"/>
  <c r="CL53" i="1"/>
  <c r="CQ53" i="1"/>
  <c r="CV53" i="1"/>
  <c r="DA45" i="1"/>
  <c r="CB45" i="1"/>
  <c r="CL45" i="1"/>
  <c r="CQ45" i="1"/>
  <c r="CG45" i="1"/>
  <c r="DA37" i="1"/>
  <c r="CB37" i="1"/>
  <c r="CL37" i="1"/>
  <c r="CQ37" i="1"/>
  <c r="CV37" i="1"/>
  <c r="DA29" i="1"/>
  <c r="CB29" i="1"/>
  <c r="CL29" i="1"/>
  <c r="CQ29" i="1"/>
  <c r="CG29" i="1"/>
  <c r="DA21" i="1"/>
  <c r="CB21" i="1"/>
  <c r="CL21" i="1"/>
  <c r="CQ21" i="1"/>
  <c r="CV21" i="1"/>
  <c r="AN5" i="1"/>
  <c r="CQ14" i="1"/>
  <c r="CQ11" i="1"/>
  <c r="AS9" i="1"/>
  <c r="CG6" i="1"/>
  <c r="CL248" i="1"/>
  <c r="CB247" i="1"/>
  <c r="CV245" i="1"/>
  <c r="CL244" i="1"/>
  <c r="CB243" i="1"/>
  <c r="CV241" i="1"/>
  <c r="CL240" i="1"/>
  <c r="CB239" i="1"/>
  <c r="CV237" i="1"/>
  <c r="CL236" i="1"/>
  <c r="CB235" i="1"/>
  <c r="CV233" i="1"/>
  <c r="CL232" i="1"/>
  <c r="CB231" i="1"/>
  <c r="CV229" i="1"/>
  <c r="CL228" i="1"/>
  <c r="CB227" i="1"/>
  <c r="CV225" i="1"/>
  <c r="CL224" i="1"/>
  <c r="CB223" i="1"/>
  <c r="CV221" i="1"/>
  <c r="CL220" i="1"/>
  <c r="CB219" i="1"/>
  <c r="CV217" i="1"/>
  <c r="CL216" i="1"/>
  <c r="CB215" i="1"/>
  <c r="CV213" i="1"/>
  <c r="CL212" i="1"/>
  <c r="CB211" i="1"/>
  <c r="CV209" i="1"/>
  <c r="CL208" i="1"/>
  <c r="CB207" i="1"/>
  <c r="CV205" i="1"/>
  <c r="CL204" i="1"/>
  <c r="CB203" i="1"/>
  <c r="CV201" i="1"/>
  <c r="CL200" i="1"/>
  <c r="CL197" i="1"/>
  <c r="CV186" i="1"/>
  <c r="CL181" i="1"/>
  <c r="CV170" i="1"/>
  <c r="CL165" i="1"/>
  <c r="CV154" i="1"/>
  <c r="CL149" i="1"/>
  <c r="CV138" i="1"/>
  <c r="CL133" i="1"/>
  <c r="CG119" i="1"/>
  <c r="CG85" i="1"/>
  <c r="CB71" i="1"/>
  <c r="CG53" i="1"/>
  <c r="DA31" i="1"/>
  <c r="CB175" i="1"/>
  <c r="CG175" i="1"/>
  <c r="CL175" i="1"/>
  <c r="CV175" i="1"/>
  <c r="DA175" i="1"/>
  <c r="CQ103" i="1"/>
  <c r="CV103" i="1"/>
  <c r="CL103" i="1"/>
  <c r="DA103" i="1"/>
  <c r="CB103" i="1"/>
  <c r="BR247" i="1"/>
  <c r="CG196" i="1"/>
  <c r="CL196" i="1"/>
  <c r="CQ196" i="1"/>
  <c r="CV196" i="1"/>
  <c r="CG188" i="1"/>
  <c r="CL188" i="1"/>
  <c r="CQ188" i="1"/>
  <c r="CV188" i="1"/>
  <c r="CG180" i="1"/>
  <c r="CL180" i="1"/>
  <c r="CQ180" i="1"/>
  <c r="CV180" i="1"/>
  <c r="CG172" i="1"/>
  <c r="CL172" i="1"/>
  <c r="CQ172" i="1"/>
  <c r="CV172" i="1"/>
  <c r="CG164" i="1"/>
  <c r="CL164" i="1"/>
  <c r="CQ164" i="1"/>
  <c r="CV164" i="1"/>
  <c r="CG156" i="1"/>
  <c r="CL156" i="1"/>
  <c r="CQ156" i="1"/>
  <c r="CV156" i="1"/>
  <c r="CG148" i="1"/>
  <c r="CL148" i="1"/>
  <c r="CQ148" i="1"/>
  <c r="CV148" i="1"/>
  <c r="CG140" i="1"/>
  <c r="CL140" i="1"/>
  <c r="CQ140" i="1"/>
  <c r="CV140" i="1"/>
  <c r="CG132" i="1"/>
  <c r="CL132" i="1"/>
  <c r="CQ132" i="1"/>
  <c r="CV132" i="1"/>
  <c r="DA124" i="1"/>
  <c r="CB124" i="1"/>
  <c r="CG124" i="1"/>
  <c r="CV124" i="1"/>
  <c r="CL124" i="1"/>
  <c r="DA116" i="1"/>
  <c r="CB116" i="1"/>
  <c r="CG116" i="1"/>
  <c r="CV116" i="1"/>
  <c r="CL116" i="1"/>
  <c r="DA108" i="1"/>
  <c r="CB108" i="1"/>
  <c r="CG108" i="1"/>
  <c r="CV108" i="1"/>
  <c r="CL108" i="1"/>
  <c r="DA100" i="1"/>
  <c r="CB100" i="1"/>
  <c r="CG100" i="1"/>
  <c r="CV100" i="1"/>
  <c r="CL100" i="1"/>
  <c r="CV92" i="1"/>
  <c r="DA92" i="1"/>
  <c r="CB92" i="1"/>
  <c r="CG92" i="1"/>
  <c r="CQ92" i="1"/>
  <c r="CV84" i="1"/>
  <c r="DA84" i="1"/>
  <c r="CB84" i="1"/>
  <c r="CG84" i="1"/>
  <c r="CL84" i="1"/>
  <c r="CQ84" i="1"/>
  <c r="CV76" i="1"/>
  <c r="DA76" i="1"/>
  <c r="CB76" i="1"/>
  <c r="CG76" i="1"/>
  <c r="CL76" i="1"/>
  <c r="CV68" i="1"/>
  <c r="DA68" i="1"/>
  <c r="CB68" i="1"/>
  <c r="CG68" i="1"/>
  <c r="CL68" i="1"/>
  <c r="CQ68" i="1"/>
  <c r="CQ60" i="1"/>
  <c r="CV60" i="1"/>
  <c r="DA60" i="1"/>
  <c r="CB60" i="1"/>
  <c r="CG60" i="1"/>
  <c r="CL60" i="1"/>
  <c r="CQ52" i="1"/>
  <c r="CV52" i="1"/>
  <c r="DA52" i="1"/>
  <c r="CB52" i="1"/>
  <c r="CG52" i="1"/>
  <c r="CL52" i="1"/>
  <c r="CQ44" i="1"/>
  <c r="CV44" i="1"/>
  <c r="DA44" i="1"/>
  <c r="CB44" i="1"/>
  <c r="CG44" i="1"/>
  <c r="CL44" i="1"/>
  <c r="CQ36" i="1"/>
  <c r="CV36" i="1"/>
  <c r="DA36" i="1"/>
  <c r="CB36" i="1"/>
  <c r="CG36" i="1"/>
  <c r="CL36" i="1"/>
  <c r="CQ28" i="1"/>
  <c r="CV28" i="1"/>
  <c r="DA28" i="1"/>
  <c r="CB28" i="1"/>
  <c r="CG28" i="1"/>
  <c r="CL28" i="1"/>
  <c r="CQ20" i="1"/>
  <c r="CV20" i="1"/>
  <c r="DA20" i="1"/>
  <c r="CB20" i="1"/>
  <c r="CG20" i="1"/>
  <c r="CL20" i="1"/>
  <c r="BH4" i="1"/>
  <c r="AX4" i="1"/>
  <c r="CG14" i="1"/>
  <c r="BW12" i="1"/>
  <c r="CV9" i="1"/>
  <c r="BR6" i="1"/>
  <c r="CG248" i="1"/>
  <c r="DA246" i="1"/>
  <c r="CQ245" i="1"/>
  <c r="CG244" i="1"/>
  <c r="DA242" i="1"/>
  <c r="CQ241" i="1"/>
  <c r="CG240" i="1"/>
  <c r="DA238" i="1"/>
  <c r="CQ237" i="1"/>
  <c r="CG236" i="1"/>
  <c r="DA234" i="1"/>
  <c r="CQ233" i="1"/>
  <c r="CG232" i="1"/>
  <c r="DA230" i="1"/>
  <c r="CQ229" i="1"/>
  <c r="CG228" i="1"/>
  <c r="DA226" i="1"/>
  <c r="CQ225" i="1"/>
  <c r="CG224" i="1"/>
  <c r="DA222" i="1"/>
  <c r="CQ221" i="1"/>
  <c r="CG220" i="1"/>
  <c r="DA218" i="1"/>
  <c r="CQ217" i="1"/>
  <c r="CG216" i="1"/>
  <c r="DA214" i="1"/>
  <c r="CQ213" i="1"/>
  <c r="CG212" i="1"/>
  <c r="DA210" i="1"/>
  <c r="CQ209" i="1"/>
  <c r="CG208" i="1"/>
  <c r="DA206" i="1"/>
  <c r="CQ205" i="1"/>
  <c r="CG204" i="1"/>
  <c r="DA202" i="1"/>
  <c r="CQ201" i="1"/>
  <c r="CG200" i="1"/>
  <c r="DA196" i="1"/>
  <c r="DA180" i="1"/>
  <c r="CQ175" i="1"/>
  <c r="DA164" i="1"/>
  <c r="DA148" i="1"/>
  <c r="DA132" i="1"/>
  <c r="CQ127" i="1"/>
  <c r="CB118" i="1"/>
  <c r="CV69" i="1"/>
  <c r="CV29" i="1"/>
  <c r="CB151" i="1"/>
  <c r="CG151" i="1"/>
  <c r="CL151" i="1"/>
  <c r="CV151" i="1"/>
  <c r="DA151" i="1"/>
  <c r="CL87" i="1"/>
  <c r="CQ87" i="1"/>
  <c r="CV87" i="1"/>
  <c r="CB87" i="1"/>
  <c r="DA87" i="1"/>
  <c r="CG23" i="1"/>
  <c r="CL23" i="1"/>
  <c r="CQ23" i="1"/>
  <c r="CV23" i="1"/>
  <c r="CB23" i="1"/>
  <c r="DA23" i="1"/>
  <c r="CB195" i="1"/>
  <c r="CG195" i="1"/>
  <c r="CL195" i="1"/>
  <c r="CV195" i="1"/>
  <c r="DA195" i="1"/>
  <c r="CB187" i="1"/>
  <c r="CG187" i="1"/>
  <c r="CL187" i="1"/>
  <c r="CV187" i="1"/>
  <c r="DA187" i="1"/>
  <c r="CB179" i="1"/>
  <c r="CG179" i="1"/>
  <c r="CL179" i="1"/>
  <c r="CV179" i="1"/>
  <c r="DA179" i="1"/>
  <c r="CB171" i="1"/>
  <c r="CL171" i="1"/>
  <c r="CV171" i="1"/>
  <c r="DA171" i="1"/>
  <c r="CB163" i="1"/>
  <c r="CG163" i="1"/>
  <c r="CL163" i="1"/>
  <c r="CV163" i="1"/>
  <c r="DA163" i="1"/>
  <c r="CB155" i="1"/>
  <c r="CG155" i="1"/>
  <c r="CL155" i="1"/>
  <c r="CV155" i="1"/>
  <c r="DA155" i="1"/>
  <c r="CB147" i="1"/>
  <c r="CG147" i="1"/>
  <c r="CL147" i="1"/>
  <c r="CV147" i="1"/>
  <c r="DA147" i="1"/>
  <c r="CB139" i="1"/>
  <c r="CG139" i="1"/>
  <c r="CL139" i="1"/>
  <c r="CV139" i="1"/>
  <c r="DA139" i="1"/>
  <c r="CB131" i="1"/>
  <c r="CG131" i="1"/>
  <c r="CL131" i="1"/>
  <c r="CV131" i="1"/>
  <c r="DA131" i="1"/>
  <c r="CQ123" i="1"/>
  <c r="CV123" i="1"/>
  <c r="CB123" i="1"/>
  <c r="CG123" i="1"/>
  <c r="DA123" i="1"/>
  <c r="CQ115" i="1"/>
  <c r="CV115" i="1"/>
  <c r="CB115" i="1"/>
  <c r="CG115" i="1"/>
  <c r="DA115" i="1"/>
  <c r="CQ107" i="1"/>
  <c r="CV107" i="1"/>
  <c r="CB107" i="1"/>
  <c r="CG107" i="1"/>
  <c r="DA107" i="1"/>
  <c r="CQ99" i="1"/>
  <c r="CV99" i="1"/>
  <c r="CB99" i="1"/>
  <c r="CG99" i="1"/>
  <c r="DA99" i="1"/>
  <c r="CL91" i="1"/>
  <c r="CQ91" i="1"/>
  <c r="CV91" i="1"/>
  <c r="CG91" i="1"/>
  <c r="DA91" i="1"/>
  <c r="CL83" i="1"/>
  <c r="CQ83" i="1"/>
  <c r="CV83" i="1"/>
  <c r="CB83" i="1"/>
  <c r="CG83" i="1"/>
  <c r="CL75" i="1"/>
  <c r="CQ75" i="1"/>
  <c r="CV75" i="1"/>
  <c r="CB75" i="1"/>
  <c r="CG75" i="1"/>
  <c r="DA75" i="1"/>
  <c r="CL67" i="1"/>
  <c r="CQ67" i="1"/>
  <c r="CV67" i="1"/>
  <c r="DA67" i="1"/>
  <c r="CB67" i="1"/>
  <c r="CG59" i="1"/>
  <c r="CL59" i="1"/>
  <c r="CQ59" i="1"/>
  <c r="CV59" i="1"/>
  <c r="CB59" i="1"/>
  <c r="DA59" i="1"/>
  <c r="CG51" i="1"/>
  <c r="CL51" i="1"/>
  <c r="CQ51" i="1"/>
  <c r="CV51" i="1"/>
  <c r="DA51" i="1"/>
  <c r="CG43" i="1"/>
  <c r="CL43" i="1"/>
  <c r="CQ43" i="1"/>
  <c r="CV43" i="1"/>
  <c r="CB43" i="1"/>
  <c r="DA43" i="1"/>
  <c r="CG35" i="1"/>
  <c r="CL35" i="1"/>
  <c r="CQ35" i="1"/>
  <c r="CV35" i="1"/>
  <c r="DA35" i="1"/>
  <c r="CG27" i="1"/>
  <c r="CL27" i="1"/>
  <c r="CQ27" i="1"/>
  <c r="CV27" i="1"/>
  <c r="CB27" i="1"/>
  <c r="DA27" i="1"/>
  <c r="CG19" i="1"/>
  <c r="CL19" i="1"/>
  <c r="CQ19" i="1"/>
  <c r="CV19" i="1"/>
  <c r="DA19" i="1"/>
  <c r="BW11" i="1"/>
  <c r="AS4" i="1"/>
  <c r="BR14" i="1"/>
  <c r="BR12" i="1"/>
  <c r="BR11" i="1"/>
  <c r="BH6" i="1"/>
  <c r="CB248" i="1"/>
  <c r="CV246" i="1"/>
  <c r="CB244" i="1"/>
  <c r="CB240" i="1"/>
  <c r="CV238" i="1"/>
  <c r="CB236" i="1"/>
  <c r="CB232" i="1"/>
  <c r="CV230" i="1"/>
  <c r="CB228" i="1"/>
  <c r="CB224" i="1"/>
  <c r="CV222" i="1"/>
  <c r="CB220" i="1"/>
  <c r="CB216" i="1"/>
  <c r="CV214" i="1"/>
  <c r="CB212" i="1"/>
  <c r="CB208" i="1"/>
  <c r="CV206" i="1"/>
  <c r="CB204" i="1"/>
  <c r="CB200" i="1"/>
  <c r="CB196" i="1"/>
  <c r="CV190" i="1"/>
  <c r="CB180" i="1"/>
  <c r="CV174" i="1"/>
  <c r="CB164" i="1"/>
  <c r="CV158" i="1"/>
  <c r="CB148" i="1"/>
  <c r="CV142" i="1"/>
  <c r="CV126" i="1"/>
  <c r="CG67" i="1"/>
  <c r="CB199" i="1"/>
  <c r="CL199" i="1"/>
  <c r="CV199" i="1"/>
  <c r="DA199" i="1"/>
  <c r="CB143" i="1"/>
  <c r="CG143" i="1"/>
  <c r="CL143" i="1"/>
  <c r="CV143" i="1"/>
  <c r="DA143" i="1"/>
  <c r="CQ95" i="1"/>
  <c r="CV95" i="1"/>
  <c r="CL95" i="1"/>
  <c r="DA95" i="1"/>
  <c r="CB95" i="1"/>
  <c r="CG47" i="1"/>
  <c r="CL47" i="1"/>
  <c r="CQ47" i="1"/>
  <c r="CV47" i="1"/>
  <c r="CB47" i="1"/>
  <c r="CL223" i="1"/>
  <c r="DA194" i="1"/>
  <c r="CB194" i="1"/>
  <c r="CL194" i="1"/>
  <c r="CQ194" i="1"/>
  <c r="DA186" i="1"/>
  <c r="CB186" i="1"/>
  <c r="CL186" i="1"/>
  <c r="CQ186" i="1"/>
  <c r="DA178" i="1"/>
  <c r="CB178" i="1"/>
  <c r="CL178" i="1"/>
  <c r="CQ178" i="1"/>
  <c r="DA170" i="1"/>
  <c r="CB170" i="1"/>
  <c r="CL170" i="1"/>
  <c r="CQ170" i="1"/>
  <c r="DA162" i="1"/>
  <c r="CB162" i="1"/>
  <c r="CL162" i="1"/>
  <c r="CQ162" i="1"/>
  <c r="DA154" i="1"/>
  <c r="CB154" i="1"/>
  <c r="CL154" i="1"/>
  <c r="CQ154" i="1"/>
  <c r="DA146" i="1"/>
  <c r="CB146" i="1"/>
  <c r="CL146" i="1"/>
  <c r="CQ146" i="1"/>
  <c r="DA138" i="1"/>
  <c r="CB138" i="1"/>
  <c r="CL138" i="1"/>
  <c r="CQ138" i="1"/>
  <c r="DA130" i="1"/>
  <c r="CB130" i="1"/>
  <c r="CL130" i="1"/>
  <c r="CQ130" i="1"/>
  <c r="CG122" i="1"/>
  <c r="CL122" i="1"/>
  <c r="CV122" i="1"/>
  <c r="DA122" i="1"/>
  <c r="CB122" i="1"/>
  <c r="CQ122" i="1"/>
  <c r="CG114" i="1"/>
  <c r="CL114" i="1"/>
  <c r="CV114" i="1"/>
  <c r="DA114" i="1"/>
  <c r="CB114" i="1"/>
  <c r="CQ114" i="1"/>
  <c r="CG106" i="1"/>
  <c r="CL106" i="1"/>
  <c r="CV106" i="1"/>
  <c r="DA106" i="1"/>
  <c r="CB106" i="1"/>
  <c r="CQ106" i="1"/>
  <c r="CG98" i="1"/>
  <c r="CL98" i="1"/>
  <c r="CV98" i="1"/>
  <c r="DA98" i="1"/>
  <c r="CB98" i="1"/>
  <c r="CQ98" i="1"/>
  <c r="CB90" i="1"/>
  <c r="CG90" i="1"/>
  <c r="CL90" i="1"/>
  <c r="CV90" i="1"/>
  <c r="DA90" i="1"/>
  <c r="CQ90" i="1"/>
  <c r="CB82" i="1"/>
  <c r="CG82" i="1"/>
  <c r="CL82" i="1"/>
  <c r="CV82" i="1"/>
  <c r="DA82" i="1"/>
  <c r="CQ82" i="1"/>
  <c r="CB74" i="1"/>
  <c r="CG74" i="1"/>
  <c r="CL74" i="1"/>
  <c r="CV74" i="1"/>
  <c r="DA74" i="1"/>
  <c r="CB66" i="1"/>
  <c r="CG66" i="1"/>
  <c r="CL66" i="1"/>
  <c r="CV66" i="1"/>
  <c r="DA66" i="1"/>
  <c r="CQ66" i="1"/>
  <c r="CB58" i="1"/>
  <c r="CG58" i="1"/>
  <c r="CL58" i="1"/>
  <c r="CV58" i="1"/>
  <c r="DA58" i="1"/>
  <c r="CB50" i="1"/>
  <c r="CG50" i="1"/>
  <c r="CL50" i="1"/>
  <c r="CV50" i="1"/>
  <c r="DA50" i="1"/>
  <c r="CQ50" i="1"/>
  <c r="CB42" i="1"/>
  <c r="CG42" i="1"/>
  <c r="CL42" i="1"/>
  <c r="CV42" i="1"/>
  <c r="DA42" i="1"/>
  <c r="CB34" i="1"/>
  <c r="CG34" i="1"/>
  <c r="CL34" i="1"/>
  <c r="CV34" i="1"/>
  <c r="DA34" i="1"/>
  <c r="CQ34" i="1"/>
  <c r="CB26" i="1"/>
  <c r="CG26" i="1"/>
  <c r="CL26" i="1"/>
  <c r="CV26" i="1"/>
  <c r="DA26" i="1"/>
  <c r="CB18" i="1"/>
  <c r="CG18" i="1"/>
  <c r="CL18" i="1"/>
  <c r="CV18" i="1"/>
  <c r="DA18" i="1"/>
  <c r="CQ18" i="1"/>
  <c r="AX10" i="1"/>
  <c r="CQ4" i="1"/>
  <c r="DA16" i="1"/>
  <c r="BH14" i="1"/>
  <c r="BM12" i="1"/>
  <c r="BM11" i="1"/>
  <c r="DA247" i="1"/>
  <c r="CQ246" i="1"/>
  <c r="CG245" i="1"/>
  <c r="DA243" i="1"/>
  <c r="CQ242" i="1"/>
  <c r="CG241" i="1"/>
  <c r="DA239" i="1"/>
  <c r="CQ238" i="1"/>
  <c r="CG237" i="1"/>
  <c r="DA235" i="1"/>
  <c r="CQ234" i="1"/>
  <c r="CG233" i="1"/>
  <c r="DA231" i="1"/>
  <c r="CQ230" i="1"/>
  <c r="CG229" i="1"/>
  <c r="DA227" i="1"/>
  <c r="CQ226" i="1"/>
  <c r="CG225" i="1"/>
  <c r="DA223" i="1"/>
  <c r="CQ222" i="1"/>
  <c r="CG221" i="1"/>
  <c r="DA219" i="1"/>
  <c r="CQ218" i="1"/>
  <c r="CG217" i="1"/>
  <c r="DA215" i="1"/>
  <c r="CQ214" i="1"/>
  <c r="CG213" i="1"/>
  <c r="DA211" i="1"/>
  <c r="CQ210" i="1"/>
  <c r="CG209" i="1"/>
  <c r="DA207" i="1"/>
  <c r="CQ206" i="1"/>
  <c r="CG205" i="1"/>
  <c r="DA203" i="1"/>
  <c r="CQ202" i="1"/>
  <c r="CG201" i="1"/>
  <c r="CQ199" i="1"/>
  <c r="CQ195" i="1"/>
  <c r="CG190" i="1"/>
  <c r="DA184" i="1"/>
  <c r="CQ179" i="1"/>
  <c r="CG174" i="1"/>
  <c r="DA168" i="1"/>
  <c r="CQ163" i="1"/>
  <c r="CG158" i="1"/>
  <c r="DA152" i="1"/>
  <c r="CQ147" i="1"/>
  <c r="CG142" i="1"/>
  <c r="DA136" i="1"/>
  <c r="CQ131" i="1"/>
  <c r="DA125" i="1"/>
  <c r="CL115" i="1"/>
  <c r="CB94" i="1"/>
  <c r="CV45" i="1"/>
  <c r="CB159" i="1"/>
  <c r="CG159" i="1"/>
  <c r="CL159" i="1"/>
  <c r="CV159" i="1"/>
  <c r="DA159" i="1"/>
  <c r="CQ111" i="1"/>
  <c r="CV111" i="1"/>
  <c r="CL111" i="1"/>
  <c r="DA111" i="1"/>
  <c r="CB111" i="1"/>
  <c r="CG55" i="1"/>
  <c r="CL55" i="1"/>
  <c r="CQ55" i="1"/>
  <c r="CV55" i="1"/>
  <c r="CB55" i="1"/>
  <c r="DA55" i="1"/>
  <c r="CL207" i="1"/>
  <c r="CQ193" i="1"/>
  <c r="CV193" i="1"/>
  <c r="DA193" i="1"/>
  <c r="CB193" i="1"/>
  <c r="CG193" i="1"/>
  <c r="CQ185" i="1"/>
  <c r="CV185" i="1"/>
  <c r="DA185" i="1"/>
  <c r="CB185" i="1"/>
  <c r="CG185" i="1"/>
  <c r="CQ177" i="1"/>
  <c r="CV177" i="1"/>
  <c r="DA177" i="1"/>
  <c r="CB177" i="1"/>
  <c r="CG177" i="1"/>
  <c r="CQ169" i="1"/>
  <c r="CV169" i="1"/>
  <c r="DA169" i="1"/>
  <c r="CB169" i="1"/>
  <c r="CG169" i="1"/>
  <c r="CQ161" i="1"/>
  <c r="CV161" i="1"/>
  <c r="DA161" i="1"/>
  <c r="CB161" i="1"/>
  <c r="CG161" i="1"/>
  <c r="CQ153" i="1"/>
  <c r="CV153" i="1"/>
  <c r="DA153" i="1"/>
  <c r="CB153" i="1"/>
  <c r="CG153" i="1"/>
  <c r="CQ145" i="1"/>
  <c r="CV145" i="1"/>
  <c r="DA145" i="1"/>
  <c r="CB145" i="1"/>
  <c r="CG145" i="1"/>
  <c r="CQ137" i="1"/>
  <c r="CV137" i="1"/>
  <c r="DA137" i="1"/>
  <c r="CB137" i="1"/>
  <c r="CG137" i="1"/>
  <c r="CQ129" i="1"/>
  <c r="CV129" i="1"/>
  <c r="DA129" i="1"/>
  <c r="CB129" i="1"/>
  <c r="CG129" i="1"/>
  <c r="CB121" i="1"/>
  <c r="CL121" i="1"/>
  <c r="CQ121" i="1"/>
  <c r="CG121" i="1"/>
  <c r="CV121" i="1"/>
  <c r="CB113" i="1"/>
  <c r="CL113" i="1"/>
  <c r="CQ113" i="1"/>
  <c r="CG113" i="1"/>
  <c r="CV113" i="1"/>
  <c r="CB105" i="1"/>
  <c r="CL105" i="1"/>
  <c r="CQ105" i="1"/>
  <c r="CG105" i="1"/>
  <c r="CV105" i="1"/>
  <c r="CB97" i="1"/>
  <c r="CL97" i="1"/>
  <c r="CQ97" i="1"/>
  <c r="CG97" i="1"/>
  <c r="CV97" i="1"/>
  <c r="CB89" i="1"/>
  <c r="CL89" i="1"/>
  <c r="CQ89" i="1"/>
  <c r="CG89" i="1"/>
  <c r="CV89" i="1"/>
  <c r="DA89" i="1"/>
  <c r="CB81" i="1"/>
  <c r="CL81" i="1"/>
  <c r="CQ81" i="1"/>
  <c r="DA81" i="1"/>
  <c r="CG81" i="1"/>
  <c r="CB73" i="1"/>
  <c r="CL73" i="1"/>
  <c r="CQ73" i="1"/>
  <c r="CV73" i="1"/>
  <c r="DA73" i="1"/>
  <c r="CB65" i="1"/>
  <c r="CL65" i="1"/>
  <c r="CQ65" i="1"/>
  <c r="CG65" i="1"/>
  <c r="CV65" i="1"/>
  <c r="DA57" i="1"/>
  <c r="CB57" i="1"/>
  <c r="CL57" i="1"/>
  <c r="CQ57" i="1"/>
  <c r="CG57" i="1"/>
  <c r="CV57" i="1"/>
  <c r="DA49" i="1"/>
  <c r="CB49" i="1"/>
  <c r="CL49" i="1"/>
  <c r="CQ49" i="1"/>
  <c r="CG49" i="1"/>
  <c r="CV49" i="1"/>
  <c r="DA41" i="1"/>
  <c r="CB41" i="1"/>
  <c r="CL41" i="1"/>
  <c r="CQ41" i="1"/>
  <c r="CG41" i="1"/>
  <c r="CV41" i="1"/>
  <c r="DA33" i="1"/>
  <c r="CB33" i="1"/>
  <c r="CL33" i="1"/>
  <c r="CQ33" i="1"/>
  <c r="CG33" i="1"/>
  <c r="CV33" i="1"/>
  <c r="DA25" i="1"/>
  <c r="CB25" i="1"/>
  <c r="CL25" i="1"/>
  <c r="CQ25" i="1"/>
  <c r="CG25" i="1"/>
  <c r="CV25" i="1"/>
  <c r="DA17" i="1"/>
  <c r="CB17" i="1"/>
  <c r="CL17" i="1"/>
  <c r="CQ17" i="1"/>
  <c r="CG17" i="1"/>
  <c r="CV17" i="1"/>
  <c r="CL4" i="1"/>
  <c r="AX12" i="1"/>
  <c r="CB9" i="1"/>
  <c r="CQ7" i="1"/>
  <c r="CV247" i="1"/>
  <c r="CL246" i="1"/>
  <c r="CV243" i="1"/>
  <c r="CL242" i="1"/>
  <c r="CV239" i="1"/>
  <c r="CL238" i="1"/>
  <c r="CV235" i="1"/>
  <c r="CL234" i="1"/>
  <c r="CV231" i="1"/>
  <c r="CL230" i="1"/>
  <c r="CV227" i="1"/>
  <c r="CL226" i="1"/>
  <c r="CV223" i="1"/>
  <c r="CL222" i="1"/>
  <c r="CV219" i="1"/>
  <c r="CL218" i="1"/>
  <c r="CV215" i="1"/>
  <c r="CL214" i="1"/>
  <c r="CV211" i="1"/>
  <c r="CL210" i="1"/>
  <c r="CV207" i="1"/>
  <c r="CL206" i="1"/>
  <c r="CV203" i="1"/>
  <c r="CL202" i="1"/>
  <c r="CG199" i="1"/>
  <c r="CV194" i="1"/>
  <c r="CL189" i="1"/>
  <c r="CV178" i="1"/>
  <c r="CL173" i="1"/>
  <c r="CV162" i="1"/>
  <c r="CL157" i="1"/>
  <c r="CV146" i="1"/>
  <c r="CL141" i="1"/>
  <c r="CV130" i="1"/>
  <c r="CQ124" i="1"/>
  <c r="DA113" i="1"/>
  <c r="CG103" i="1"/>
  <c r="CL92" i="1"/>
  <c r="DA77" i="1"/>
  <c r="DA63" i="1"/>
  <c r="CQ42" i="1"/>
  <c r="CG21" i="1"/>
  <c r="CB191" i="1"/>
  <c r="CG191" i="1"/>
  <c r="CL191" i="1"/>
  <c r="CV191" i="1"/>
  <c r="DA191" i="1"/>
  <c r="CB135" i="1"/>
  <c r="CG135" i="1"/>
  <c r="CL135" i="1"/>
  <c r="CV135" i="1"/>
  <c r="DA135" i="1"/>
  <c r="CL79" i="1"/>
  <c r="CQ79" i="1"/>
  <c r="CV79" i="1"/>
  <c r="CB79" i="1"/>
  <c r="CG79" i="1"/>
  <c r="DA79" i="1"/>
  <c r="CL231" i="1"/>
  <c r="CL215" i="1"/>
  <c r="CG192" i="1"/>
  <c r="CL192" i="1"/>
  <c r="CQ192" i="1"/>
  <c r="CV192" i="1"/>
  <c r="CG184" i="1"/>
  <c r="CL184" i="1"/>
  <c r="CQ184" i="1"/>
  <c r="CV184" i="1"/>
  <c r="CG176" i="1"/>
  <c r="CL176" i="1"/>
  <c r="CQ176" i="1"/>
  <c r="CV176" i="1"/>
  <c r="CG168" i="1"/>
  <c r="CL168" i="1"/>
  <c r="CQ168" i="1"/>
  <c r="CV168" i="1"/>
  <c r="CG160" i="1"/>
  <c r="CL160" i="1"/>
  <c r="CQ160" i="1"/>
  <c r="CV160" i="1"/>
  <c r="CG152" i="1"/>
  <c r="CL152" i="1"/>
  <c r="CQ152" i="1"/>
  <c r="CV152" i="1"/>
  <c r="CG144" i="1"/>
  <c r="CL144" i="1"/>
  <c r="CQ144" i="1"/>
  <c r="CV144" i="1"/>
  <c r="CG136" i="1"/>
  <c r="CL136" i="1"/>
  <c r="CQ136" i="1"/>
  <c r="CV136" i="1"/>
  <c r="CG128" i="1"/>
  <c r="CL128" i="1"/>
  <c r="CQ128" i="1"/>
  <c r="CV128" i="1"/>
  <c r="DA120" i="1"/>
  <c r="CB120" i="1"/>
  <c r="CG120" i="1"/>
  <c r="CL120" i="1"/>
  <c r="CQ120" i="1"/>
  <c r="DA112" i="1"/>
  <c r="CB112" i="1"/>
  <c r="CG112" i="1"/>
  <c r="CL112" i="1"/>
  <c r="CQ112" i="1"/>
  <c r="DA104" i="1"/>
  <c r="CB104" i="1"/>
  <c r="CG104" i="1"/>
  <c r="CL104" i="1"/>
  <c r="CQ104" i="1"/>
  <c r="DA96" i="1"/>
  <c r="CB96" i="1"/>
  <c r="CG96" i="1"/>
  <c r="CL96" i="1"/>
  <c r="CQ96" i="1"/>
  <c r="CV88" i="1"/>
  <c r="DA88" i="1"/>
  <c r="CB88" i="1"/>
  <c r="CG88" i="1"/>
  <c r="CL88" i="1"/>
  <c r="CV80" i="1"/>
  <c r="DA80" i="1"/>
  <c r="CB80" i="1"/>
  <c r="CG80" i="1"/>
  <c r="CQ80" i="1"/>
  <c r="CV72" i="1"/>
  <c r="DA72" i="1"/>
  <c r="CB72" i="1"/>
  <c r="CG72" i="1"/>
  <c r="CL72" i="1"/>
  <c r="CQ72" i="1"/>
  <c r="CV64" i="1"/>
  <c r="DA64" i="1"/>
  <c r="CB64" i="1"/>
  <c r="CG64" i="1"/>
  <c r="CL64" i="1"/>
  <c r="CQ64" i="1"/>
  <c r="CQ56" i="1"/>
  <c r="CV56" i="1"/>
  <c r="DA56" i="1"/>
  <c r="CB56" i="1"/>
  <c r="CG56" i="1"/>
  <c r="CQ48" i="1"/>
  <c r="CV48" i="1"/>
  <c r="DA48" i="1"/>
  <c r="CB48" i="1"/>
  <c r="CG48" i="1"/>
  <c r="CL48" i="1"/>
  <c r="CQ40" i="1"/>
  <c r="CV40" i="1"/>
  <c r="DA40" i="1"/>
  <c r="CB40" i="1"/>
  <c r="CG40" i="1"/>
  <c r="CQ32" i="1"/>
  <c r="CV32" i="1"/>
  <c r="DA32" i="1"/>
  <c r="CB32" i="1"/>
  <c r="CG32" i="1"/>
  <c r="CL32" i="1"/>
  <c r="CQ24" i="1"/>
  <c r="CV24" i="1"/>
  <c r="DA24" i="1"/>
  <c r="CB24" i="1"/>
  <c r="CG24" i="1"/>
  <c r="BR16" i="1"/>
  <c r="BR8" i="1"/>
  <c r="CG4" i="1"/>
  <c r="CQ15" i="1"/>
  <c r="AS14" i="1"/>
  <c r="BC11" i="1"/>
  <c r="BW9" i="1"/>
  <c r="DA198" i="1"/>
  <c r="CG194" i="1"/>
  <c r="DA188" i="1"/>
  <c r="CQ183" i="1"/>
  <c r="CG178" i="1"/>
  <c r="DA172" i="1"/>
  <c r="CQ167" i="1"/>
  <c r="CG162" i="1"/>
  <c r="DA156" i="1"/>
  <c r="CQ151" i="1"/>
  <c r="CG146" i="1"/>
  <c r="DA140" i="1"/>
  <c r="CQ135" i="1"/>
  <c r="CG130" i="1"/>
  <c r="CL123" i="1"/>
  <c r="CV112" i="1"/>
  <c r="CB102" i="1"/>
  <c r="CB91" i="1"/>
  <c r="CQ76" i="1"/>
  <c r="CV61" i="1"/>
  <c r="CL40" i="1"/>
  <c r="CB19" i="1"/>
  <c r="BW13" i="1"/>
  <c r="BW4" i="1"/>
  <c r="CV16" i="1"/>
  <c r="BH16" i="1"/>
  <c r="CL15" i="1"/>
  <c r="CB14" i="1"/>
  <c r="AN14" i="1"/>
  <c r="BR13" i="1"/>
  <c r="CV12" i="1"/>
  <c r="CL11" i="1"/>
  <c r="AX11" i="1"/>
  <c r="CB10" i="1"/>
  <c r="BR9" i="1"/>
  <c r="CV8" i="1"/>
  <c r="BH8" i="1"/>
  <c r="CL7" i="1"/>
  <c r="AX7" i="1"/>
  <c r="CB6" i="1"/>
  <c r="AN6" i="1"/>
  <c r="BR5" i="1"/>
  <c r="AN4" i="1"/>
  <c r="BR4" i="1"/>
  <c r="CQ16" i="1"/>
  <c r="CG15" i="1"/>
  <c r="BW14" i="1"/>
  <c r="DA13" i="1"/>
  <c r="BM13" i="1"/>
  <c r="CQ12" i="1"/>
  <c r="BC12" i="1"/>
  <c r="CG11" i="1"/>
  <c r="AS11" i="1"/>
  <c r="BW10" i="1"/>
  <c r="DA9" i="1"/>
  <c r="CQ8" i="1"/>
  <c r="CG7" i="1"/>
  <c r="AS7" i="1"/>
  <c r="BW6" i="1"/>
  <c r="DA5" i="1"/>
  <c r="CL16" i="1"/>
  <c r="AX16" i="1"/>
  <c r="CB15" i="1"/>
  <c r="AN15" i="1"/>
  <c r="CV13" i="1"/>
  <c r="BR10" i="1"/>
  <c r="CL8" i="1"/>
  <c r="CB7" i="1"/>
  <c r="AN7" i="1"/>
  <c r="CV5" i="1"/>
  <c r="CV4" i="1"/>
  <c r="CG16" i="1"/>
  <c r="BW15" i="1"/>
  <c r="DA14" i="1"/>
  <c r="BM14" i="1"/>
  <c r="CQ13" i="1"/>
  <c r="CG12" i="1"/>
  <c r="DA10" i="1"/>
  <c r="CQ9" i="1"/>
  <c r="CG8" i="1"/>
  <c r="BW7" i="1"/>
  <c r="DA6" i="1"/>
  <c r="BM6" i="1"/>
  <c r="CQ5" i="1"/>
  <c r="BW5" i="1"/>
  <c r="CB16" i="1"/>
  <c r="BR15" i="1"/>
  <c r="CL13" i="1"/>
  <c r="CV10" i="1"/>
  <c r="BH10" i="1"/>
  <c r="CB8" i="1"/>
  <c r="AN8" i="1"/>
  <c r="BR7" i="1"/>
  <c r="CL5" i="1"/>
  <c r="AX5" i="1"/>
  <c r="BW16" i="1"/>
  <c r="DA15" i="1"/>
  <c r="BM15" i="1"/>
  <c r="CG13" i="1"/>
  <c r="CQ10" i="1"/>
  <c r="BW8" i="1"/>
  <c r="DA7" i="1"/>
  <c r="CG5" i="1"/>
  <c r="CV15" i="1"/>
  <c r="CL14" i="1"/>
  <c r="CB13" i="1"/>
  <c r="CL10" i="1"/>
  <c r="CV7" i="1"/>
  <c r="CL6" i="1"/>
  <c r="CB5" i="1"/>
  <c r="BH98" i="1"/>
  <c r="BH74" i="1"/>
  <c r="BH192" i="1"/>
  <c r="BH95" i="1"/>
  <c r="BH216" i="1"/>
  <c r="BH143" i="1"/>
  <c r="BH201" i="1"/>
  <c r="AS185" i="1"/>
  <c r="AS161" i="1"/>
  <c r="BR130" i="1"/>
  <c r="BR223" i="1"/>
  <c r="BR106" i="1"/>
  <c r="BR82" i="1"/>
  <c r="BR119" i="1"/>
  <c r="BW238" i="1"/>
  <c r="BR214" i="1"/>
  <c r="BH174" i="1"/>
  <c r="BR142" i="1"/>
  <c r="BH134" i="1"/>
  <c r="BR118" i="1"/>
  <c r="BH110" i="1"/>
  <c r="BH86" i="1"/>
  <c r="BR70" i="1"/>
  <c r="BH62" i="1"/>
  <c r="BR94" i="1"/>
  <c r="BW197" i="1"/>
  <c r="AS149" i="1"/>
  <c r="BR133" i="1"/>
  <c r="BR61" i="1"/>
  <c r="AS45" i="1"/>
  <c r="BR226" i="1"/>
  <c r="BH180" i="1"/>
  <c r="BH156" i="1"/>
  <c r="BM58" i="1"/>
  <c r="BR109" i="1"/>
  <c r="BW244" i="1"/>
  <c r="BW220" i="1"/>
  <c r="BW235" i="1"/>
  <c r="BR19" i="1"/>
  <c r="BM216" i="1"/>
  <c r="BM177" i="1"/>
  <c r="BM210" i="1"/>
  <c r="BM201" i="1"/>
  <c r="BM189" i="1"/>
  <c r="BM165" i="1"/>
  <c r="BM219" i="1"/>
  <c r="AX240" i="1"/>
  <c r="AX33" i="1"/>
  <c r="AS212" i="1"/>
  <c r="AS173" i="1"/>
  <c r="AS203" i="1"/>
  <c r="AS155" i="1"/>
  <c r="BC211" i="1"/>
  <c r="AX19" i="1"/>
  <c r="BR237" i="1"/>
  <c r="BR213" i="1"/>
  <c r="BR85" i="1"/>
  <c r="AX37" i="1"/>
  <c r="BC243" i="1"/>
  <c r="BC179" i="1"/>
  <c r="BR83" i="1"/>
  <c r="BR59" i="1"/>
  <c r="BW213" i="1"/>
  <c r="BW214" i="1"/>
  <c r="BR97" i="1"/>
  <c r="AN31" i="1"/>
  <c r="BR235" i="1"/>
  <c r="AX233" i="1"/>
  <c r="BR225" i="1"/>
  <c r="BR121" i="1"/>
  <c r="BH17" i="1"/>
  <c r="BW247" i="1"/>
  <c r="BC202" i="1"/>
  <c r="AS179" i="1"/>
  <c r="BH119" i="1"/>
  <c r="AS239" i="1"/>
  <c r="BW226" i="1"/>
  <c r="BC173" i="1"/>
  <c r="BH213" i="1"/>
  <c r="AS197" i="1"/>
  <c r="AS19" i="1"/>
  <c r="AN245" i="1"/>
  <c r="BR238" i="1"/>
  <c r="BW231" i="1"/>
  <c r="BW225" i="1"/>
  <c r="BH219" i="1"/>
  <c r="BC213" i="1"/>
  <c r="BR143" i="1"/>
  <c r="BR107" i="1"/>
  <c r="BR71" i="1"/>
  <c r="BC239" i="1"/>
  <c r="AS227" i="1"/>
  <c r="BC19" i="1"/>
  <c r="BC233" i="1"/>
  <c r="AS221" i="1"/>
  <c r="BR73" i="1"/>
  <c r="BR240" i="1"/>
  <c r="BR228" i="1"/>
  <c r="BR216" i="1"/>
  <c r="BW243" i="1"/>
  <c r="BW237" i="1"/>
  <c r="BM225" i="1"/>
  <c r="BW216" i="1"/>
  <c r="BC231" i="1"/>
  <c r="BW228" i="1"/>
  <c r="AS167" i="1"/>
  <c r="BW240" i="1"/>
  <c r="BC216" i="1"/>
  <c r="BC185" i="1"/>
  <c r="BC161" i="1"/>
  <c r="BR131" i="1"/>
  <c r="BR95" i="1"/>
  <c r="AX248" i="1"/>
  <c r="AX236" i="1"/>
  <c r="AX224" i="1"/>
  <c r="BR212" i="1"/>
  <c r="AN200" i="1"/>
  <c r="AN19" i="1"/>
  <c r="BM240" i="1"/>
  <c r="BH228" i="1"/>
  <c r="BC224" i="1"/>
  <c r="BR58" i="1"/>
  <c r="BC225" i="1"/>
  <c r="BC237" i="1"/>
  <c r="AN247" i="1"/>
  <c r="AN223" i="1"/>
  <c r="BC199" i="1"/>
  <c r="BR139" i="1"/>
  <c r="BR127" i="1"/>
  <c r="BR115" i="1"/>
  <c r="BR103" i="1"/>
  <c r="BR91" i="1"/>
  <c r="BR79" i="1"/>
  <c r="BR67" i="1"/>
  <c r="AX55" i="1"/>
  <c r="BC248" i="1"/>
  <c r="BC236" i="1"/>
  <c r="AS224" i="1"/>
  <c r="BW201" i="1"/>
  <c r="BM180" i="1"/>
  <c r="BM156" i="1"/>
  <c r="BC191" i="1"/>
  <c r="AX225" i="1"/>
  <c r="AN235" i="1"/>
  <c r="AS248" i="1"/>
  <c r="BC240" i="1"/>
  <c r="AS236" i="1"/>
  <c r="BW223" i="1"/>
  <c r="AS215" i="1"/>
  <c r="BC245" i="1"/>
  <c r="BC186" i="1"/>
  <c r="BR186" i="1"/>
  <c r="BW186" i="1"/>
  <c r="AN116" i="1"/>
  <c r="AX116" i="1"/>
  <c r="BC116" i="1"/>
  <c r="BW116" i="1"/>
  <c r="BM116" i="1"/>
  <c r="BR116" i="1"/>
  <c r="AS56" i="1"/>
  <c r="AX56" i="1"/>
  <c r="BC56" i="1"/>
  <c r="BM56" i="1"/>
  <c r="BW56" i="1"/>
  <c r="BH56" i="1"/>
  <c r="BR56" i="1"/>
  <c r="AN233" i="1"/>
  <c r="BM174" i="1"/>
  <c r="AN209" i="1"/>
  <c r="AN185" i="1"/>
  <c r="AN173" i="1"/>
  <c r="AN149" i="1"/>
  <c r="AN17" i="1"/>
  <c r="BW206" i="1"/>
  <c r="BR222" i="1"/>
  <c r="BW222" i="1"/>
  <c r="AN222" i="1"/>
  <c r="AS198" i="1"/>
  <c r="AX198" i="1"/>
  <c r="BR198" i="1"/>
  <c r="BH198" i="1"/>
  <c r="BM198" i="1"/>
  <c r="BW198" i="1"/>
  <c r="AN150" i="1"/>
  <c r="BC150" i="1"/>
  <c r="BR150" i="1"/>
  <c r="BW150" i="1"/>
  <c r="AS128" i="1"/>
  <c r="AX128" i="1"/>
  <c r="BC128" i="1"/>
  <c r="BW128" i="1"/>
  <c r="BH128" i="1"/>
  <c r="BR128" i="1"/>
  <c r="AS80" i="1"/>
  <c r="AX80" i="1"/>
  <c r="BC80" i="1"/>
  <c r="BW80" i="1"/>
  <c r="BM80" i="1"/>
  <c r="BH80" i="1"/>
  <c r="BR80" i="1"/>
  <c r="AS44" i="1"/>
  <c r="AX44" i="1"/>
  <c r="BM44" i="1"/>
  <c r="BW44" i="1"/>
  <c r="BR44" i="1"/>
  <c r="BH44" i="1"/>
  <c r="AX32" i="1"/>
  <c r="BC32" i="1"/>
  <c r="BM32" i="1"/>
  <c r="BW32" i="1"/>
  <c r="BH32" i="1"/>
  <c r="BR32" i="1"/>
  <c r="AS20" i="1"/>
  <c r="AX20" i="1"/>
  <c r="BC20" i="1"/>
  <c r="BH20" i="1"/>
  <c r="BW20" i="1"/>
  <c r="BR20" i="1"/>
  <c r="AN244" i="1"/>
  <c r="AX244" i="1"/>
  <c r="BC244" i="1"/>
  <c r="BR244" i="1"/>
  <c r="BH244" i="1"/>
  <c r="AN232" i="1"/>
  <c r="AS232" i="1"/>
  <c r="BR232" i="1"/>
  <c r="AX232" i="1"/>
  <c r="BH232" i="1"/>
  <c r="BM232" i="1"/>
  <c r="AN220" i="1"/>
  <c r="AS220" i="1"/>
  <c r="AX220" i="1"/>
  <c r="BC220" i="1"/>
  <c r="BH220" i="1"/>
  <c r="BM220" i="1"/>
  <c r="BR220" i="1"/>
  <c r="AN208" i="1"/>
  <c r="AS208" i="1"/>
  <c r="AX208" i="1"/>
  <c r="BM208" i="1"/>
  <c r="BR208" i="1"/>
  <c r="BW208" i="1"/>
  <c r="AN196" i="1"/>
  <c r="AS196" i="1"/>
  <c r="BH196" i="1"/>
  <c r="BM196" i="1"/>
  <c r="BR196" i="1"/>
  <c r="BW196" i="1"/>
  <c r="BC196" i="1"/>
  <c r="AN184" i="1"/>
  <c r="AX184" i="1"/>
  <c r="BC184" i="1"/>
  <c r="BH184" i="1"/>
  <c r="BM184" i="1"/>
  <c r="BR184" i="1"/>
  <c r="BW184" i="1"/>
  <c r="AX172" i="1"/>
  <c r="BH172" i="1"/>
  <c r="BM172" i="1"/>
  <c r="BR172" i="1"/>
  <c r="BW172" i="1"/>
  <c r="AN160" i="1"/>
  <c r="AS160" i="1"/>
  <c r="AX160" i="1"/>
  <c r="BC160" i="1"/>
  <c r="BH160" i="1"/>
  <c r="BM160" i="1"/>
  <c r="BR160" i="1"/>
  <c r="BW160" i="1"/>
  <c r="AN148" i="1"/>
  <c r="AS148" i="1"/>
  <c r="BC148" i="1"/>
  <c r="BH148" i="1"/>
  <c r="BM148" i="1"/>
  <c r="BR148" i="1"/>
  <c r="BW148" i="1"/>
  <c r="BC138" i="1"/>
  <c r="BH138" i="1"/>
  <c r="BR138" i="1"/>
  <c r="BW138" i="1"/>
  <c r="AN138" i="1"/>
  <c r="AS138" i="1"/>
  <c r="BC126" i="1"/>
  <c r="BM126" i="1"/>
  <c r="BR126" i="1"/>
  <c r="BW126" i="1"/>
  <c r="AX126" i="1"/>
  <c r="BC114" i="1"/>
  <c r="BH114" i="1"/>
  <c r="BR114" i="1"/>
  <c r="BW114" i="1"/>
  <c r="AN114" i="1"/>
  <c r="AS114" i="1"/>
  <c r="AX114" i="1"/>
  <c r="BC102" i="1"/>
  <c r="BM102" i="1"/>
  <c r="BR102" i="1"/>
  <c r="BW102" i="1"/>
  <c r="AN102" i="1"/>
  <c r="AX102" i="1"/>
  <c r="BH90" i="1"/>
  <c r="BM90" i="1"/>
  <c r="BR90" i="1"/>
  <c r="BW90" i="1"/>
  <c r="AN90" i="1"/>
  <c r="AX90" i="1"/>
  <c r="BC78" i="1"/>
  <c r="BH78" i="1"/>
  <c r="BM78" i="1"/>
  <c r="BR78" i="1"/>
  <c r="BW78" i="1"/>
  <c r="AN78" i="1"/>
  <c r="BC66" i="1"/>
  <c r="BH66" i="1"/>
  <c r="BM66" i="1"/>
  <c r="BR66" i="1"/>
  <c r="BW66" i="1"/>
  <c r="AS66" i="1"/>
  <c r="AX66" i="1"/>
  <c r="BH54" i="1"/>
  <c r="BM54" i="1"/>
  <c r="BR54" i="1"/>
  <c r="BW54" i="1"/>
  <c r="AN54" i="1"/>
  <c r="AS54" i="1"/>
  <c r="BC42" i="1"/>
  <c r="BM42" i="1"/>
  <c r="BR42" i="1"/>
  <c r="BW42" i="1"/>
  <c r="AN42" i="1"/>
  <c r="BC30" i="1"/>
  <c r="BH30" i="1"/>
  <c r="BM30" i="1"/>
  <c r="BR30" i="1"/>
  <c r="BW30" i="1"/>
  <c r="AX30" i="1"/>
  <c r="AN30" i="1"/>
  <c r="AS30" i="1"/>
  <c r="AN18" i="1"/>
  <c r="AX18" i="1"/>
  <c r="BH18" i="1"/>
  <c r="BM18" i="1"/>
  <c r="BR18" i="1"/>
  <c r="BW18" i="1"/>
  <c r="AS18" i="1"/>
  <c r="AN215" i="1"/>
  <c r="BR243" i="1"/>
  <c r="AX243" i="1"/>
  <c r="AS243" i="1"/>
  <c r="BR231" i="1"/>
  <c r="AN231" i="1"/>
  <c r="BR219" i="1"/>
  <c r="BW219" i="1"/>
  <c r="AX219" i="1"/>
  <c r="AN219" i="1"/>
  <c r="AS219" i="1"/>
  <c r="AS207" i="1"/>
  <c r="BC207" i="1"/>
  <c r="BR207" i="1"/>
  <c r="BW207" i="1"/>
  <c r="AN195" i="1"/>
  <c r="AS195" i="1"/>
  <c r="AX195" i="1"/>
  <c r="BC195" i="1"/>
  <c r="BR195" i="1"/>
  <c r="BW195" i="1"/>
  <c r="AN183" i="1"/>
  <c r="AS183" i="1"/>
  <c r="BC183" i="1"/>
  <c r="BR183" i="1"/>
  <c r="BH183" i="1"/>
  <c r="BW183" i="1"/>
  <c r="AN171" i="1"/>
  <c r="BC171" i="1"/>
  <c r="BR171" i="1"/>
  <c r="BH171" i="1"/>
  <c r="BW171" i="1"/>
  <c r="AN159" i="1"/>
  <c r="AS159" i="1"/>
  <c r="AX159" i="1"/>
  <c r="BC159" i="1"/>
  <c r="BR159" i="1"/>
  <c r="BH159" i="1"/>
  <c r="BW159" i="1"/>
  <c r="AN147" i="1"/>
  <c r="BC147" i="1"/>
  <c r="BR147" i="1"/>
  <c r="BM147" i="1"/>
  <c r="BW147" i="1"/>
  <c r="AS137" i="1"/>
  <c r="AX137" i="1"/>
  <c r="BC137" i="1"/>
  <c r="BW137" i="1"/>
  <c r="BH137" i="1"/>
  <c r="BR137" i="1"/>
  <c r="AN125" i="1"/>
  <c r="AS125" i="1"/>
  <c r="AX125" i="1"/>
  <c r="BC125" i="1"/>
  <c r="BW125" i="1"/>
  <c r="BH125" i="1"/>
  <c r="BR125" i="1"/>
  <c r="AN113" i="1"/>
  <c r="BC113" i="1"/>
  <c r="BW113" i="1"/>
  <c r="BR113" i="1"/>
  <c r="AN101" i="1"/>
  <c r="AS101" i="1"/>
  <c r="BW101" i="1"/>
  <c r="BH101" i="1"/>
  <c r="BR101" i="1"/>
  <c r="AN89" i="1"/>
  <c r="AX89" i="1"/>
  <c r="BC89" i="1"/>
  <c r="BW89" i="1"/>
  <c r="BM89" i="1"/>
  <c r="BH89" i="1"/>
  <c r="BR89" i="1"/>
  <c r="AN77" i="1"/>
  <c r="AS77" i="1"/>
  <c r="BC77" i="1"/>
  <c r="BW77" i="1"/>
  <c r="BH77" i="1"/>
  <c r="BR77" i="1"/>
  <c r="AS65" i="1"/>
  <c r="AX65" i="1"/>
  <c r="BW65" i="1"/>
  <c r="BM65" i="1"/>
  <c r="BR65" i="1"/>
  <c r="AN53" i="1"/>
  <c r="AS53" i="1"/>
  <c r="AX53" i="1"/>
  <c r="BC53" i="1"/>
  <c r="BM53" i="1"/>
  <c r="BW53" i="1"/>
  <c r="BH53" i="1"/>
  <c r="BR53" i="1"/>
  <c r="AN41" i="1"/>
  <c r="AX41" i="1"/>
  <c r="BW41" i="1"/>
  <c r="BR41" i="1"/>
  <c r="AS29" i="1"/>
  <c r="BC29" i="1"/>
  <c r="BM29" i="1"/>
  <c r="BW29" i="1"/>
  <c r="BH29" i="1"/>
  <c r="BR29" i="1"/>
  <c r="BW17" i="1"/>
  <c r="BC17" i="1"/>
  <c r="AX17" i="1"/>
  <c r="BR17" i="1"/>
  <c r="BM243" i="1"/>
  <c r="AN236" i="1"/>
  <c r="BM231" i="1"/>
  <c r="AN224" i="1"/>
  <c r="BC219" i="1"/>
  <c r="BR210" i="1"/>
  <c r="BH210" i="1"/>
  <c r="AS140" i="1"/>
  <c r="BC140" i="1"/>
  <c r="BW140" i="1"/>
  <c r="BH140" i="1"/>
  <c r="BR140" i="1"/>
  <c r="AN92" i="1"/>
  <c r="AS92" i="1"/>
  <c r="BC92" i="1"/>
  <c r="BW92" i="1"/>
  <c r="BM92" i="1"/>
  <c r="BH92" i="1"/>
  <c r="BR92" i="1"/>
  <c r="BR242" i="1"/>
  <c r="BW242" i="1"/>
  <c r="BH194" i="1"/>
  <c r="BM194" i="1"/>
  <c r="BR194" i="1"/>
  <c r="BW194" i="1"/>
  <c r="AN194" i="1"/>
  <c r="BC194" i="1"/>
  <c r="BH158" i="1"/>
  <c r="BM158" i="1"/>
  <c r="BR158" i="1"/>
  <c r="BW158" i="1"/>
  <c r="AX158" i="1"/>
  <c r="AN158" i="1"/>
  <c r="AS158" i="1"/>
  <c r="BW124" i="1"/>
  <c r="AN124" i="1"/>
  <c r="AS124" i="1"/>
  <c r="AX124" i="1"/>
  <c r="BM124" i="1"/>
  <c r="BR124" i="1"/>
  <c r="BW88" i="1"/>
  <c r="AX88" i="1"/>
  <c r="BH88" i="1"/>
  <c r="BR88" i="1"/>
  <c r="BW40" i="1"/>
  <c r="AS40" i="1"/>
  <c r="AN40" i="1"/>
  <c r="AX40" i="1"/>
  <c r="BR40" i="1"/>
  <c r="AN181" i="1"/>
  <c r="AS181" i="1"/>
  <c r="BR181" i="1"/>
  <c r="BW181" i="1"/>
  <c r="BR246" i="1"/>
  <c r="AX246" i="1"/>
  <c r="AN174" i="1"/>
  <c r="BC174" i="1"/>
  <c r="BR174" i="1"/>
  <c r="BW174" i="1"/>
  <c r="AS104" i="1"/>
  <c r="AX104" i="1"/>
  <c r="BC104" i="1"/>
  <c r="BW104" i="1"/>
  <c r="BR104" i="1"/>
  <c r="AX218" i="1"/>
  <c r="BC218" i="1"/>
  <c r="BH218" i="1"/>
  <c r="BR218" i="1"/>
  <c r="BW218" i="1"/>
  <c r="BH182" i="1"/>
  <c r="BM182" i="1"/>
  <c r="BR182" i="1"/>
  <c r="BW182" i="1"/>
  <c r="AN182" i="1"/>
  <c r="BC182" i="1"/>
  <c r="BH146" i="1"/>
  <c r="BR146" i="1"/>
  <c r="BW146" i="1"/>
  <c r="BC146" i="1"/>
  <c r="BW112" i="1"/>
  <c r="BC112" i="1"/>
  <c r="AX112" i="1"/>
  <c r="BH112" i="1"/>
  <c r="BM112" i="1"/>
  <c r="BR112" i="1"/>
  <c r="BW64" i="1"/>
  <c r="BC64" i="1"/>
  <c r="AN64" i="1"/>
  <c r="BH64" i="1"/>
  <c r="BM64" i="1"/>
  <c r="BR64" i="1"/>
  <c r="AS218" i="1"/>
  <c r="AN241" i="1"/>
  <c r="AS241" i="1"/>
  <c r="AX241" i="1"/>
  <c r="BR241" i="1"/>
  <c r="BH241" i="1"/>
  <c r="BM241" i="1"/>
  <c r="AN217" i="1"/>
  <c r="AS217" i="1"/>
  <c r="AX217" i="1"/>
  <c r="BC217" i="1"/>
  <c r="BR217" i="1"/>
  <c r="BM217" i="1"/>
  <c r="AX193" i="1"/>
  <c r="BC193" i="1"/>
  <c r="BH193" i="1"/>
  <c r="BM193" i="1"/>
  <c r="BR193" i="1"/>
  <c r="BW193" i="1"/>
  <c r="BC230" i="1"/>
  <c r="AN191" i="1"/>
  <c r="AN179" i="1"/>
  <c r="AN167" i="1"/>
  <c r="AN155" i="1"/>
  <c r="BM246" i="1"/>
  <c r="BR234" i="1"/>
  <c r="AS234" i="1"/>
  <c r="AN162" i="1"/>
  <c r="AS162" i="1"/>
  <c r="AX162" i="1"/>
  <c r="BC162" i="1"/>
  <c r="BR162" i="1"/>
  <c r="BW162" i="1"/>
  <c r="AS68" i="1"/>
  <c r="BW68" i="1"/>
  <c r="BM68" i="1"/>
  <c r="BH68" i="1"/>
  <c r="BR68" i="1"/>
  <c r="AX230" i="1"/>
  <c r="BH230" i="1"/>
  <c r="BM230" i="1"/>
  <c r="BR230" i="1"/>
  <c r="BW230" i="1"/>
  <c r="BH206" i="1"/>
  <c r="BM206" i="1"/>
  <c r="BR206" i="1"/>
  <c r="AX206" i="1"/>
  <c r="AN206" i="1"/>
  <c r="BR170" i="1"/>
  <c r="BW170" i="1"/>
  <c r="AN170" i="1"/>
  <c r="AS170" i="1"/>
  <c r="BW136" i="1"/>
  <c r="BC136" i="1"/>
  <c r="AN136" i="1"/>
  <c r="BH136" i="1"/>
  <c r="BR136" i="1"/>
  <c r="BW100" i="1"/>
  <c r="BC100" i="1"/>
  <c r="AN100" i="1"/>
  <c r="BM100" i="1"/>
  <c r="BR100" i="1"/>
  <c r="BW76" i="1"/>
  <c r="BC76" i="1"/>
  <c r="AS76" i="1"/>
  <c r="AX76" i="1"/>
  <c r="BH76" i="1"/>
  <c r="BM76" i="1"/>
  <c r="BR76" i="1"/>
  <c r="BW52" i="1"/>
  <c r="BC52" i="1"/>
  <c r="BR52" i="1"/>
  <c r="AX52" i="1"/>
  <c r="AN52" i="1"/>
  <c r="BH52" i="1"/>
  <c r="BW28" i="1"/>
  <c r="AS28" i="1"/>
  <c r="BC28" i="1"/>
  <c r="AN28" i="1"/>
  <c r="AX28" i="1"/>
  <c r="BH28" i="1"/>
  <c r="BR28" i="1"/>
  <c r="AN152" i="1"/>
  <c r="AN176" i="1"/>
  <c r="AN188" i="1"/>
  <c r="AN197" i="1"/>
  <c r="BM150" i="1"/>
  <c r="AN229" i="1"/>
  <c r="BM229" i="1"/>
  <c r="BR229" i="1"/>
  <c r="AS205" i="1"/>
  <c r="AX205" i="1"/>
  <c r="BH205" i="1"/>
  <c r="BM205" i="1"/>
  <c r="BR205" i="1"/>
  <c r="BW205" i="1"/>
  <c r="AN239" i="1"/>
  <c r="AN227" i="1"/>
  <c r="BH186" i="1"/>
  <c r="BH150" i="1"/>
  <c r="BW246" i="1"/>
  <c r="BW234" i="1"/>
  <c r="BW217" i="1"/>
  <c r="AN238" i="1"/>
  <c r="AN214" i="1"/>
  <c r="BH246" i="1"/>
  <c r="AN242" i="1"/>
  <c r="BH234" i="1"/>
  <c r="AN230" i="1"/>
  <c r="BC222" i="1"/>
  <c r="BM162" i="1"/>
  <c r="AN34" i="1"/>
  <c r="AN48" i="1"/>
  <c r="BM222" i="1"/>
  <c r="BC246" i="1"/>
  <c r="BW241" i="1"/>
  <c r="BC234" i="1"/>
  <c r="BW229" i="1"/>
  <c r="AN221" i="1"/>
  <c r="BW210" i="1"/>
  <c r="BC99" i="1"/>
  <c r="BH99" i="1"/>
  <c r="BM99" i="1"/>
  <c r="BR99" i="1"/>
  <c r="BW99" i="1"/>
  <c r="AN99" i="1"/>
  <c r="AS99" i="1"/>
  <c r="AN204" i="1"/>
  <c r="AS204" i="1"/>
  <c r="BC204" i="1"/>
  <c r="BR204" i="1"/>
  <c r="AN192" i="1"/>
  <c r="AS192" i="1"/>
  <c r="BC192" i="1"/>
  <c r="BR192" i="1"/>
  <c r="AN180" i="1"/>
  <c r="AS180" i="1"/>
  <c r="BC180" i="1"/>
  <c r="BR180" i="1"/>
  <c r="AN168" i="1"/>
  <c r="AX168" i="1"/>
  <c r="BR168" i="1"/>
  <c r="AS156" i="1"/>
  <c r="AX156" i="1"/>
  <c r="BC156" i="1"/>
  <c r="BR156" i="1"/>
  <c r="AN134" i="1"/>
  <c r="AX134" i="1"/>
  <c r="BC134" i="1"/>
  <c r="BW134" i="1"/>
  <c r="AN122" i="1"/>
  <c r="AS122" i="1"/>
  <c r="BC122" i="1"/>
  <c r="BW122" i="1"/>
  <c r="AN110" i="1"/>
  <c r="AS110" i="1"/>
  <c r="BC110" i="1"/>
  <c r="BW110" i="1"/>
  <c r="BM110" i="1"/>
  <c r="AS98" i="1"/>
  <c r="AX98" i="1"/>
  <c r="BC98" i="1"/>
  <c r="BW98" i="1"/>
  <c r="AS86" i="1"/>
  <c r="AX86" i="1"/>
  <c r="BC86" i="1"/>
  <c r="BW86" i="1"/>
  <c r="BM86" i="1"/>
  <c r="AN74" i="1"/>
  <c r="AS74" i="1"/>
  <c r="BC74" i="1"/>
  <c r="BW74" i="1"/>
  <c r="BM74" i="1"/>
  <c r="AN62" i="1"/>
  <c r="AS62" i="1"/>
  <c r="AX62" i="1"/>
  <c r="BC62" i="1"/>
  <c r="BW62" i="1"/>
  <c r="BM62" i="1"/>
  <c r="AN50" i="1"/>
  <c r="AX50" i="1"/>
  <c r="BW50" i="1"/>
  <c r="BH50" i="1"/>
  <c r="BR50" i="1"/>
  <c r="AN38" i="1"/>
  <c r="AS38" i="1"/>
  <c r="BC38" i="1"/>
  <c r="BM38" i="1"/>
  <c r="BW38" i="1"/>
  <c r="BH38" i="1"/>
  <c r="BR38" i="1"/>
  <c r="AN26" i="1"/>
  <c r="AS26" i="1"/>
  <c r="AX26" i="1"/>
  <c r="BC26" i="1"/>
  <c r="BM26" i="1"/>
  <c r="BW26" i="1"/>
  <c r="AS240" i="1"/>
  <c r="BM238" i="1"/>
  <c r="AS237" i="1"/>
  <c r="BM235" i="1"/>
  <c r="BM226" i="1"/>
  <c r="BM223" i="1"/>
  <c r="AS216" i="1"/>
  <c r="BM214" i="1"/>
  <c r="BW209" i="1"/>
  <c r="BW200" i="1"/>
  <c r="BC135" i="1"/>
  <c r="BM135" i="1"/>
  <c r="BR135" i="1"/>
  <c r="BW135" i="1"/>
  <c r="AS135" i="1"/>
  <c r="AX135" i="1"/>
  <c r="BC63" i="1"/>
  <c r="BH63" i="1"/>
  <c r="BM63" i="1"/>
  <c r="BR63" i="1"/>
  <c r="BW63" i="1"/>
  <c r="AN63" i="1"/>
  <c r="BH203" i="1"/>
  <c r="BM203" i="1"/>
  <c r="BR203" i="1"/>
  <c r="AX203" i="1"/>
  <c r="BH191" i="1"/>
  <c r="BR191" i="1"/>
  <c r="BW191" i="1"/>
  <c r="AX191" i="1"/>
  <c r="BH179" i="1"/>
  <c r="BR179" i="1"/>
  <c r="BW179" i="1"/>
  <c r="BH167" i="1"/>
  <c r="BM167" i="1"/>
  <c r="BR167" i="1"/>
  <c r="BW167" i="1"/>
  <c r="AX167" i="1"/>
  <c r="BH155" i="1"/>
  <c r="BM155" i="1"/>
  <c r="BR155" i="1"/>
  <c r="BW155" i="1"/>
  <c r="AX155" i="1"/>
  <c r="BW133" i="1"/>
  <c r="BC133" i="1"/>
  <c r="AN133" i="1"/>
  <c r="AX133" i="1"/>
  <c r="BM133" i="1"/>
  <c r="BW121" i="1"/>
  <c r="BC121" i="1"/>
  <c r="AN121" i="1"/>
  <c r="AX121" i="1"/>
  <c r="BH121" i="1"/>
  <c r="BM121" i="1"/>
  <c r="BW109" i="1"/>
  <c r="AS109" i="1"/>
  <c r="BH109" i="1"/>
  <c r="BM109" i="1"/>
  <c r="BW97" i="1"/>
  <c r="AS97" i="1"/>
  <c r="AX97" i="1"/>
  <c r="BH97" i="1"/>
  <c r="BW85" i="1"/>
  <c r="AN85" i="1"/>
  <c r="AS85" i="1"/>
  <c r="BH85" i="1"/>
  <c r="BW73" i="1"/>
  <c r="BC73" i="1"/>
  <c r="AN73" i="1"/>
  <c r="AS73" i="1"/>
  <c r="AX73" i="1"/>
  <c r="BH73" i="1"/>
  <c r="BW61" i="1"/>
  <c r="BC61" i="1"/>
  <c r="AN61" i="1"/>
  <c r="AS61" i="1"/>
  <c r="BH61" i="1"/>
  <c r="BM61" i="1"/>
  <c r="BW49" i="1"/>
  <c r="AX49" i="1"/>
  <c r="BM49" i="1"/>
  <c r="BR49" i="1"/>
  <c r="BW37" i="1"/>
  <c r="BC37" i="1"/>
  <c r="AN37" i="1"/>
  <c r="BM37" i="1"/>
  <c r="BW25" i="1"/>
  <c r="BC25" i="1"/>
  <c r="AN25" i="1"/>
  <c r="BH25" i="1"/>
  <c r="BM25" i="1"/>
  <c r="BR25" i="1"/>
  <c r="BH247" i="1"/>
  <c r="AN240" i="1"/>
  <c r="BH238" i="1"/>
  <c r="AN237" i="1"/>
  <c r="BH235" i="1"/>
  <c r="AN228" i="1"/>
  <c r="BH226" i="1"/>
  <c r="AN225" i="1"/>
  <c r="BH223" i="1"/>
  <c r="AN216" i="1"/>
  <c r="BH214" i="1"/>
  <c r="BC209" i="1"/>
  <c r="BW204" i="1"/>
  <c r="BC200" i="1"/>
  <c r="BW189" i="1"/>
  <c r="BW177" i="1"/>
  <c r="BW165" i="1"/>
  <c r="BW153" i="1"/>
  <c r="BR55" i="1"/>
  <c r="BC123" i="1"/>
  <c r="BH123" i="1"/>
  <c r="BR123" i="1"/>
  <c r="BW123" i="1"/>
  <c r="AN123" i="1"/>
  <c r="AX123" i="1"/>
  <c r="BC51" i="1"/>
  <c r="BH51" i="1"/>
  <c r="BR51" i="1"/>
  <c r="BW51" i="1"/>
  <c r="AN51" i="1"/>
  <c r="AS202" i="1"/>
  <c r="AX202" i="1"/>
  <c r="BH202" i="1"/>
  <c r="BR202" i="1"/>
  <c r="BW202" i="1"/>
  <c r="AN190" i="1"/>
  <c r="AS190" i="1"/>
  <c r="BH190" i="1"/>
  <c r="BR190" i="1"/>
  <c r="BW190" i="1"/>
  <c r="AS178" i="1"/>
  <c r="AX178" i="1"/>
  <c r="BC178" i="1"/>
  <c r="BH178" i="1"/>
  <c r="BR178" i="1"/>
  <c r="BW178" i="1"/>
  <c r="AN166" i="1"/>
  <c r="BC166" i="1"/>
  <c r="BM166" i="1"/>
  <c r="BR166" i="1"/>
  <c r="BW166" i="1"/>
  <c r="AN154" i="1"/>
  <c r="AS154" i="1"/>
  <c r="AX154" i="1"/>
  <c r="BH154" i="1"/>
  <c r="BR154" i="1"/>
  <c r="BW154" i="1"/>
  <c r="BC144" i="1"/>
  <c r="BR144" i="1"/>
  <c r="BW144" i="1"/>
  <c r="AN144" i="1"/>
  <c r="AX144" i="1"/>
  <c r="BC132" i="1"/>
  <c r="BH132" i="1"/>
  <c r="BM132" i="1"/>
  <c r="BR132" i="1"/>
  <c r="BW132" i="1"/>
  <c r="AS132" i="1"/>
  <c r="BC120" i="1"/>
  <c r="BH120" i="1"/>
  <c r="BM120" i="1"/>
  <c r="BR120" i="1"/>
  <c r="BW120" i="1"/>
  <c r="AN120" i="1"/>
  <c r="AX120" i="1"/>
  <c r="BH108" i="1"/>
  <c r="BM108" i="1"/>
  <c r="BR108" i="1"/>
  <c r="BW108" i="1"/>
  <c r="AN108" i="1"/>
  <c r="AS108" i="1"/>
  <c r="BH96" i="1"/>
  <c r="BR96" i="1"/>
  <c r="BW96" i="1"/>
  <c r="AN96" i="1"/>
  <c r="AS96" i="1"/>
  <c r="BC84" i="1"/>
  <c r="BH84" i="1"/>
  <c r="BM84" i="1"/>
  <c r="BR84" i="1"/>
  <c r="BW84" i="1"/>
  <c r="AS84" i="1"/>
  <c r="BC72" i="1"/>
  <c r="BH72" i="1"/>
  <c r="BR72" i="1"/>
  <c r="BW72" i="1"/>
  <c r="AN72" i="1"/>
  <c r="AS72" i="1"/>
  <c r="BR60" i="1"/>
  <c r="BW60" i="1"/>
  <c r="AN60" i="1"/>
  <c r="AS60" i="1"/>
  <c r="AX60" i="1"/>
  <c r="BC48" i="1"/>
  <c r="BH48" i="1"/>
  <c r="BR48" i="1"/>
  <c r="BW48" i="1"/>
  <c r="AX48" i="1"/>
  <c r="BH36" i="1"/>
  <c r="BM36" i="1"/>
  <c r="BR36" i="1"/>
  <c r="BW36" i="1"/>
  <c r="AN36" i="1"/>
  <c r="AS36" i="1"/>
  <c r="AX36" i="1"/>
  <c r="BH24" i="1"/>
  <c r="BM24" i="1"/>
  <c r="BR24" i="1"/>
  <c r="BW24" i="1"/>
  <c r="AN24" i="1"/>
  <c r="AS24" i="1"/>
  <c r="AS10" i="1"/>
  <c r="BW248" i="1"/>
  <c r="BW245" i="1"/>
  <c r="BW239" i="1"/>
  <c r="BW236" i="1"/>
  <c r="BW233" i="1"/>
  <c r="BW227" i="1"/>
  <c r="BC226" i="1"/>
  <c r="BW224" i="1"/>
  <c r="BC223" i="1"/>
  <c r="BW221" i="1"/>
  <c r="BW215" i="1"/>
  <c r="BC214" i="1"/>
  <c r="BW212" i="1"/>
  <c r="AS209" i="1"/>
  <c r="BH55" i="1"/>
  <c r="BR26" i="1"/>
  <c r="AN157" i="1"/>
  <c r="AS157" i="1"/>
  <c r="BM157" i="1"/>
  <c r="BR157" i="1"/>
  <c r="BW157" i="1"/>
  <c r="BC87" i="1"/>
  <c r="BR87" i="1"/>
  <c r="BW87" i="1"/>
  <c r="AS87" i="1"/>
  <c r="AX87" i="1"/>
  <c r="BC201" i="1"/>
  <c r="BR201" i="1"/>
  <c r="AN189" i="1"/>
  <c r="AS189" i="1"/>
  <c r="AX189" i="1"/>
  <c r="BC189" i="1"/>
  <c r="BR189" i="1"/>
  <c r="AX177" i="1"/>
  <c r="BC177" i="1"/>
  <c r="BR177" i="1"/>
  <c r="AN165" i="1"/>
  <c r="AS165" i="1"/>
  <c r="AX165" i="1"/>
  <c r="BC165" i="1"/>
  <c r="BR165" i="1"/>
  <c r="AN153" i="1"/>
  <c r="AS153" i="1"/>
  <c r="AX153" i="1"/>
  <c r="BC153" i="1"/>
  <c r="BR153" i="1"/>
  <c r="AS143" i="1"/>
  <c r="BW143" i="1"/>
  <c r="AN131" i="1"/>
  <c r="AS131" i="1"/>
  <c r="AX131" i="1"/>
  <c r="BW131" i="1"/>
  <c r="BM131" i="1"/>
  <c r="AN119" i="1"/>
  <c r="AX119" i="1"/>
  <c r="BW119" i="1"/>
  <c r="BM119" i="1"/>
  <c r="AS107" i="1"/>
  <c r="AX107" i="1"/>
  <c r="BC107" i="1"/>
  <c r="BW107" i="1"/>
  <c r="BM107" i="1"/>
  <c r="AN95" i="1"/>
  <c r="AS95" i="1"/>
  <c r="BC95" i="1"/>
  <c r="BW95" i="1"/>
  <c r="BM95" i="1"/>
  <c r="AS83" i="1"/>
  <c r="AX83" i="1"/>
  <c r="BW83" i="1"/>
  <c r="BM83" i="1"/>
  <c r="AS71" i="1"/>
  <c r="AX71" i="1"/>
  <c r="BW71" i="1"/>
  <c r="BM71" i="1"/>
  <c r="AN59" i="1"/>
  <c r="AS59" i="1"/>
  <c r="AX59" i="1"/>
  <c r="BC59" i="1"/>
  <c r="BM59" i="1"/>
  <c r="BW59" i="1"/>
  <c r="BH59" i="1"/>
  <c r="AS47" i="1"/>
  <c r="AX47" i="1"/>
  <c r="BC47" i="1"/>
  <c r="BM47" i="1"/>
  <c r="BW47" i="1"/>
  <c r="BH47" i="1"/>
  <c r="BR47" i="1"/>
  <c r="AN35" i="1"/>
  <c r="AS35" i="1"/>
  <c r="AX35" i="1"/>
  <c r="BC35" i="1"/>
  <c r="BM35" i="1"/>
  <c r="BW35" i="1"/>
  <c r="BR35" i="1"/>
  <c r="AN23" i="1"/>
  <c r="AS23" i="1"/>
  <c r="AX23" i="1"/>
  <c r="BW23" i="1"/>
  <c r="BR248" i="1"/>
  <c r="AX247" i="1"/>
  <c r="BR245" i="1"/>
  <c r="BR239" i="1"/>
  <c r="AX238" i="1"/>
  <c r="BR236" i="1"/>
  <c r="AX235" i="1"/>
  <c r="BR233" i="1"/>
  <c r="BR227" i="1"/>
  <c r="AX226" i="1"/>
  <c r="BR224" i="1"/>
  <c r="AX223" i="1"/>
  <c r="BR221" i="1"/>
  <c r="BR215" i="1"/>
  <c r="AX214" i="1"/>
  <c r="BH204" i="1"/>
  <c r="BH189" i="1"/>
  <c r="BH177" i="1"/>
  <c r="BH165" i="1"/>
  <c r="BH153" i="1"/>
  <c r="AN145" i="1"/>
  <c r="AX145" i="1"/>
  <c r="BC145" i="1"/>
  <c r="BM145" i="1"/>
  <c r="BR145" i="1"/>
  <c r="BW145" i="1"/>
  <c r="BC39" i="1"/>
  <c r="BH39" i="1"/>
  <c r="BM39" i="1"/>
  <c r="BR39" i="1"/>
  <c r="BW39" i="1"/>
  <c r="AN39" i="1"/>
  <c r="AS39" i="1"/>
  <c r="AX212" i="1"/>
  <c r="BH200" i="1"/>
  <c r="BM200" i="1"/>
  <c r="BR200" i="1"/>
  <c r="AX200" i="1"/>
  <c r="BH188" i="1"/>
  <c r="BR188" i="1"/>
  <c r="BW188" i="1"/>
  <c r="AX188" i="1"/>
  <c r="BH176" i="1"/>
  <c r="BR176" i="1"/>
  <c r="BW176" i="1"/>
  <c r="AX176" i="1"/>
  <c r="BH164" i="1"/>
  <c r="BM164" i="1"/>
  <c r="BR164" i="1"/>
  <c r="BW164" i="1"/>
  <c r="BH152" i="1"/>
  <c r="BR152" i="1"/>
  <c r="BW152" i="1"/>
  <c r="AX152" i="1"/>
  <c r="BW142" i="1"/>
  <c r="BC142" i="1"/>
  <c r="AN142" i="1"/>
  <c r="AS142" i="1"/>
  <c r="AX142" i="1"/>
  <c r="BH142" i="1"/>
  <c r="BM142" i="1"/>
  <c r="BW130" i="1"/>
  <c r="BC130" i="1"/>
  <c r="AN130" i="1"/>
  <c r="AX130" i="1"/>
  <c r="BH130" i="1"/>
  <c r="BW118" i="1"/>
  <c r="AN118" i="1"/>
  <c r="AS118" i="1"/>
  <c r="AX118" i="1"/>
  <c r="BH118" i="1"/>
  <c r="BM118" i="1"/>
  <c r="BW106" i="1"/>
  <c r="BC106" i="1"/>
  <c r="AN106" i="1"/>
  <c r="AS106" i="1"/>
  <c r="BH106" i="1"/>
  <c r="BM106" i="1"/>
  <c r="BW94" i="1"/>
  <c r="BC94" i="1"/>
  <c r="AN94" i="1"/>
  <c r="AX94" i="1"/>
  <c r="BH94" i="1"/>
  <c r="BW82" i="1"/>
  <c r="BC82" i="1"/>
  <c r="AN82" i="1"/>
  <c r="BM82" i="1"/>
  <c r="BW70" i="1"/>
  <c r="AX70" i="1"/>
  <c r="BH70" i="1"/>
  <c r="BM70" i="1"/>
  <c r="BW58" i="1"/>
  <c r="BC58" i="1"/>
  <c r="AN58" i="1"/>
  <c r="BH58" i="1"/>
  <c r="BW46" i="1"/>
  <c r="AS46" i="1"/>
  <c r="BC46" i="1"/>
  <c r="BH46" i="1"/>
  <c r="BM46" i="1"/>
  <c r="BR46" i="1"/>
  <c r="BW34" i="1"/>
  <c r="BM34" i="1"/>
  <c r="BR34" i="1"/>
  <c r="AX34" i="1"/>
  <c r="BW22" i="1"/>
  <c r="AS22" i="1"/>
  <c r="BC22" i="1"/>
  <c r="AN22" i="1"/>
  <c r="AX22" i="1"/>
  <c r="BM248" i="1"/>
  <c r="AS247" i="1"/>
  <c r="BM245" i="1"/>
  <c r="BM239" i="1"/>
  <c r="AS238" i="1"/>
  <c r="BM236" i="1"/>
  <c r="AS226" i="1"/>
  <c r="BM224" i="1"/>
  <c r="AS223" i="1"/>
  <c r="BM221" i="1"/>
  <c r="BM215" i="1"/>
  <c r="AS214" i="1"/>
  <c r="BW203" i="1"/>
  <c r="BC188" i="1"/>
  <c r="BC152" i="1"/>
  <c r="BR37" i="1"/>
  <c r="BR23" i="1"/>
  <c r="AX169" i="1"/>
  <c r="BM169" i="1"/>
  <c r="BR169" i="1"/>
  <c r="BW169" i="1"/>
  <c r="BH111" i="1"/>
  <c r="BM111" i="1"/>
  <c r="BR111" i="1"/>
  <c r="BW111" i="1"/>
  <c r="AN111" i="1"/>
  <c r="AS111" i="1"/>
  <c r="AX111" i="1"/>
  <c r="BC75" i="1"/>
  <c r="BH75" i="1"/>
  <c r="BM75" i="1"/>
  <c r="BR75" i="1"/>
  <c r="BW75" i="1"/>
  <c r="AN75" i="1"/>
  <c r="AX75" i="1"/>
  <c r="BH27" i="1"/>
  <c r="BR27" i="1"/>
  <c r="BW27" i="1"/>
  <c r="AX27" i="1"/>
  <c r="AN27" i="1"/>
  <c r="AN211" i="1"/>
  <c r="AS211" i="1"/>
  <c r="AX211" i="1"/>
  <c r="BH211" i="1"/>
  <c r="BM211" i="1"/>
  <c r="BR211" i="1"/>
  <c r="BW211" i="1"/>
  <c r="AN199" i="1"/>
  <c r="AS199" i="1"/>
  <c r="BH199" i="1"/>
  <c r="BM199" i="1"/>
  <c r="BR199" i="1"/>
  <c r="BW199" i="1"/>
  <c r="AN187" i="1"/>
  <c r="AS187" i="1"/>
  <c r="AX187" i="1"/>
  <c r="BH187" i="1"/>
  <c r="BM187" i="1"/>
  <c r="BR187" i="1"/>
  <c r="BW187" i="1"/>
  <c r="AX175" i="1"/>
  <c r="BC175" i="1"/>
  <c r="BH175" i="1"/>
  <c r="BR175" i="1"/>
  <c r="BW175" i="1"/>
  <c r="AN163" i="1"/>
  <c r="BR163" i="1"/>
  <c r="BW163" i="1"/>
  <c r="AN151" i="1"/>
  <c r="AS151" i="1"/>
  <c r="BH151" i="1"/>
  <c r="BM151" i="1"/>
  <c r="BR151" i="1"/>
  <c r="BW151" i="1"/>
  <c r="BM141" i="1"/>
  <c r="BR141" i="1"/>
  <c r="BW141" i="1"/>
  <c r="AN141" i="1"/>
  <c r="AX141" i="1"/>
  <c r="BC129" i="1"/>
  <c r="BH129" i="1"/>
  <c r="BR129" i="1"/>
  <c r="BW129" i="1"/>
  <c r="AS129" i="1"/>
  <c r="BC117" i="1"/>
  <c r="BH117" i="1"/>
  <c r="BR117" i="1"/>
  <c r="BW117" i="1"/>
  <c r="AN117" i="1"/>
  <c r="BC105" i="1"/>
  <c r="BH105" i="1"/>
  <c r="BR105" i="1"/>
  <c r="BW105" i="1"/>
  <c r="AN105" i="1"/>
  <c r="AS105" i="1"/>
  <c r="BH93" i="1"/>
  <c r="BR93" i="1"/>
  <c r="BW93" i="1"/>
  <c r="AN93" i="1"/>
  <c r="BC81" i="1"/>
  <c r="BM81" i="1"/>
  <c r="BR81" i="1"/>
  <c r="BW81" i="1"/>
  <c r="BC69" i="1"/>
  <c r="BH69" i="1"/>
  <c r="BM69" i="1"/>
  <c r="BR69" i="1"/>
  <c r="BW69" i="1"/>
  <c r="AN69" i="1"/>
  <c r="AS69" i="1"/>
  <c r="AX69" i="1"/>
  <c r="BC57" i="1"/>
  <c r="BH57" i="1"/>
  <c r="BR57" i="1"/>
  <c r="BW57" i="1"/>
  <c r="AS57" i="1"/>
  <c r="BC45" i="1"/>
  <c r="BM45" i="1"/>
  <c r="BR45" i="1"/>
  <c r="BW45" i="1"/>
  <c r="AX45" i="1"/>
  <c r="AN45" i="1"/>
  <c r="BC33" i="1"/>
  <c r="BH33" i="1"/>
  <c r="BM33" i="1"/>
  <c r="BR33" i="1"/>
  <c r="BW33" i="1"/>
  <c r="AS33" i="1"/>
  <c r="BR21" i="1"/>
  <c r="BW21" i="1"/>
  <c r="AN21" i="1"/>
  <c r="AS21" i="1"/>
  <c r="BW19" i="1"/>
  <c r="BH248" i="1"/>
  <c r="BH245" i="1"/>
  <c r="BH239" i="1"/>
  <c r="BH236" i="1"/>
  <c r="BH224" i="1"/>
  <c r="BH215" i="1"/>
  <c r="BC212" i="1"/>
  <c r="BC203" i="1"/>
  <c r="AS188" i="1"/>
  <c r="AS176" i="1"/>
  <c r="AS164" i="1"/>
  <c r="BH37" i="1"/>
  <c r="BR22" i="1"/>
  <c r="BM22" i="1"/>
  <c r="BH209" i="1"/>
  <c r="BM209" i="1"/>
  <c r="BR209" i="1"/>
  <c r="AX209" i="1"/>
  <c r="BH197" i="1"/>
  <c r="BM197" i="1"/>
  <c r="BR197" i="1"/>
  <c r="AX197" i="1"/>
  <c r="BM185" i="1"/>
  <c r="BR185" i="1"/>
  <c r="BW185" i="1"/>
  <c r="AX185" i="1"/>
  <c r="BR173" i="1"/>
  <c r="BW173" i="1"/>
  <c r="BM161" i="1"/>
  <c r="BR161" i="1"/>
  <c r="BW161" i="1"/>
  <c r="BH149" i="1"/>
  <c r="BR149" i="1"/>
  <c r="BW149" i="1"/>
  <c r="BW139" i="1"/>
  <c r="BC139" i="1"/>
  <c r="AN139" i="1"/>
  <c r="AX139" i="1"/>
  <c r="BH139" i="1"/>
  <c r="BW127" i="1"/>
  <c r="AN127" i="1"/>
  <c r="AS127" i="1"/>
  <c r="AX127" i="1"/>
  <c r="BM127" i="1"/>
  <c r="BW115" i="1"/>
  <c r="BC115" i="1"/>
  <c r="AN115" i="1"/>
  <c r="AS115" i="1"/>
  <c r="AX115" i="1"/>
  <c r="BW103" i="1"/>
  <c r="BC103" i="1"/>
  <c r="BM103" i="1"/>
  <c r="BW91" i="1"/>
  <c r="BC91" i="1"/>
  <c r="AN91" i="1"/>
  <c r="AS91" i="1"/>
  <c r="AX91" i="1"/>
  <c r="BM91" i="1"/>
  <c r="BW79" i="1"/>
  <c r="BC79" i="1"/>
  <c r="AN79" i="1"/>
  <c r="AS79" i="1"/>
  <c r="AX79" i="1"/>
  <c r="BH79" i="1"/>
  <c r="BW67" i="1"/>
  <c r="AS67" i="1"/>
  <c r="AX67" i="1"/>
  <c r="BW55" i="1"/>
  <c r="AS55" i="1"/>
  <c r="BC55" i="1"/>
  <c r="AN55" i="1"/>
  <c r="BM55" i="1"/>
  <c r="BW43" i="1"/>
  <c r="AS43" i="1"/>
  <c r="BC43" i="1"/>
  <c r="AN43" i="1"/>
  <c r="AX43" i="1"/>
  <c r="BR43" i="1"/>
  <c r="BW31" i="1"/>
  <c r="AS31" i="1"/>
  <c r="BC31" i="1"/>
  <c r="BR31" i="1"/>
  <c r="AN212" i="1"/>
  <c r="BW192" i="1"/>
  <c r="BW180" i="1"/>
  <c r="BW168" i="1"/>
  <c r="BW156" i="1"/>
  <c r="BR134" i="1"/>
  <c r="BR122" i="1"/>
  <c r="BR110" i="1"/>
  <c r="BR98" i="1"/>
  <c r="BR86" i="1"/>
  <c r="BR74" i="1"/>
  <c r="BR62" i="1"/>
  <c r="AN49" i="1"/>
  <c r="AN2" i="1" l="1"/>
  <c r="AO2" i="1" s="1"/>
  <c r="DA2" i="1"/>
  <c r="DB2" i="1" s="1"/>
  <c r="CV2" i="1"/>
  <c r="CW2" i="1" s="1"/>
  <c r="BM2" i="1"/>
  <c r="BN2" i="1" s="1"/>
  <c r="AX2" i="1"/>
  <c r="AY2" i="1" s="1"/>
  <c r="CG2" i="1"/>
  <c r="CH2" i="1" s="1"/>
  <c r="BW2" i="1"/>
  <c r="BX2" i="1" s="1"/>
  <c r="CL2" i="1"/>
  <c r="CM2" i="1" s="1"/>
  <c r="CQ2" i="1"/>
  <c r="CR2" i="1" s="1"/>
  <c r="BC2" i="1"/>
  <c r="BD2" i="1" s="1"/>
  <c r="BR2" i="1"/>
  <c r="BS2" i="1" s="1"/>
  <c r="CB2" i="1"/>
  <c r="CC2" i="1" s="1"/>
  <c r="BH2" i="1"/>
  <c r="BI2" i="1" s="1"/>
  <c r="AS2" i="1"/>
  <c r="AT2" i="1" s="1"/>
  <c r="DD3" i="1" l="1"/>
  <c r="DE3" i="1" s="1"/>
</calcChain>
</file>

<file path=xl/sharedStrings.xml><?xml version="1.0" encoding="utf-8"?>
<sst xmlns="http://schemas.openxmlformats.org/spreadsheetml/2006/main" count="1016" uniqueCount="204">
  <si>
    <t>Account Number</t>
  </si>
  <si>
    <t>Description</t>
  </si>
  <si>
    <t>Type</t>
  </si>
  <si>
    <t>Rep</t>
  </si>
  <si>
    <t>Status</t>
  </si>
  <si>
    <t>Market Value</t>
  </si>
  <si>
    <t>Sweep</t>
  </si>
  <si>
    <t>Buying Power</t>
  </si>
  <si>
    <t>Net Balance</t>
  </si>
  <si>
    <t>Avail. for Trading</t>
  </si>
  <si>
    <t>Today`s Change</t>
  </si>
  <si>
    <t>Cash Percentage</t>
  </si>
  <si>
    <t>Open Date</t>
  </si>
  <si>
    <t>Consolidated Totals:</t>
  </si>
  <si>
    <t>Totals:</t>
  </si>
  <si>
    <t>SHEYON, CRAIG</t>
  </si>
  <si>
    <t>ROLLOVER IRA</t>
  </si>
  <si>
    <t>BDYB</t>
  </si>
  <si>
    <t>Active</t>
  </si>
  <si>
    <t>IRA</t>
  </si>
  <si>
    <t>JONES, MICHAEL</t>
  </si>
  <si>
    <t>JOINT TENANTS WROS</t>
  </si>
  <si>
    <t>DUMAS, CHARLES</t>
  </si>
  <si>
    <t>SHERMAN, JOSEPH</t>
  </si>
  <si>
    <t>ZEITCHICK, ALBERT</t>
  </si>
  <si>
    <t>ZEITCHICK, LENORA</t>
  </si>
  <si>
    <t>ROBINSON III, GEORGE</t>
  </si>
  <si>
    <t>KNARR, WENDY</t>
  </si>
  <si>
    <t>HENDRIX, WAYNE</t>
  </si>
  <si>
    <t>MARTUS, JAMES</t>
  </si>
  <si>
    <t>HARSHMAN, KEITH</t>
  </si>
  <si>
    <t>CIMINO, LEOPOLDO</t>
  </si>
  <si>
    <t>HARSHMAN, CAROL</t>
  </si>
  <si>
    <t>FERREIRA, ANGELINA</t>
  </si>
  <si>
    <t>INDIVIDUAL</t>
  </si>
  <si>
    <t>THOMAS, JACQUELINE</t>
  </si>
  <si>
    <t>MADENBERG, ROCHELLE</t>
  </si>
  <si>
    <t>ABBINANTE, SUSAN</t>
  </si>
  <si>
    <t>ABBINANTE, PAUL</t>
  </si>
  <si>
    <t>TRUST</t>
  </si>
  <si>
    <t>PITONIAK, JOSEPH</t>
  </si>
  <si>
    <t>POLUKORT, PETER</t>
  </si>
  <si>
    <t>DEPAUW, DAVID</t>
  </si>
  <si>
    <t>SCHUMACHER, DAVID</t>
  </si>
  <si>
    <t>KOPCHIK, MICHAEL</t>
  </si>
  <si>
    <t>TORRES, STACEY</t>
  </si>
  <si>
    <t>RIVERA, LINDA</t>
  </si>
  <si>
    <t>PETROZZI-JONES, JOANNE</t>
  </si>
  <si>
    <t>BARTOLETTI, SANDRA</t>
  </si>
  <si>
    <t>TRAFFIS, RAYMOND</t>
  </si>
  <si>
    <t>POZO, ANTONIO</t>
  </si>
  <si>
    <t>KABITSCH, RICHARD</t>
  </si>
  <si>
    <t>MARKS, SANDRA</t>
  </si>
  <si>
    <t>BECK, CHRISTINE</t>
  </si>
  <si>
    <t>MASON, PAUL</t>
  </si>
  <si>
    <t>VAN HORN, ELIZABETH</t>
  </si>
  <si>
    <t>HAUSHALTER, CARL</t>
  </si>
  <si>
    <t>STICKLES, RICHARD</t>
  </si>
  <si>
    <t>RODRIGUEZ ORTIZ, MILDRED</t>
  </si>
  <si>
    <t>FAMULARO, DOMINIC</t>
  </si>
  <si>
    <t>DWYER, DANIEL</t>
  </si>
  <si>
    <t>COLES, CHERYL</t>
  </si>
  <si>
    <t>STEIGER, JUDI</t>
  </si>
  <si>
    <t>HARSHMAN, DANIEL</t>
  </si>
  <si>
    <t>DOUGLASS, JASON</t>
  </si>
  <si>
    <t>Traditional Beneficiary IRA</t>
  </si>
  <si>
    <t>BARTOLETTI, MICHAEL</t>
  </si>
  <si>
    <t>WILLIAMS, MICHELLE</t>
  </si>
  <si>
    <t>SMITH, HELEN</t>
  </si>
  <si>
    <t>MARKS, BARRY</t>
  </si>
  <si>
    <t>NELSON, LISA</t>
  </si>
  <si>
    <t>VENTRE, JOHN</t>
  </si>
  <si>
    <t>MARTUS, MICHAEL</t>
  </si>
  <si>
    <t>DOCKENDORFF, JAMES</t>
  </si>
  <si>
    <t>MITCHELL, PAUL</t>
  </si>
  <si>
    <t>ROSS, DIANE</t>
  </si>
  <si>
    <t>HUTCHERSON, KAREN</t>
  </si>
  <si>
    <t>MACPHERSON, WENDY</t>
  </si>
  <si>
    <t>SILVA, ALBERTO</t>
  </si>
  <si>
    <t>SEP IRA</t>
  </si>
  <si>
    <t>MURPHY, RODNEY</t>
  </si>
  <si>
    <t>RAZZ, EDWARD</t>
  </si>
  <si>
    <t>CROMBIE, CAROLYN</t>
  </si>
  <si>
    <t>RIVERA JR, GIL</t>
  </si>
  <si>
    <t>SHAPNEK, LAWRENCE</t>
  </si>
  <si>
    <t>ROBINSON, GEORGE</t>
  </si>
  <si>
    <t>MARTUS, KEVIN</t>
  </si>
  <si>
    <t>FLYNN, MAUREEN</t>
  </si>
  <si>
    <t>KELLY, VIRGINIA</t>
  </si>
  <si>
    <t>BOSTROM, CARL</t>
  </si>
  <si>
    <t>THOMAS, TALBERT</t>
  </si>
  <si>
    <t>SMITH, RAYMOND</t>
  </si>
  <si>
    <t>JONES, ELIZABETH</t>
  </si>
  <si>
    <t>ROSS, DAVID</t>
  </si>
  <si>
    <t>LEMONDA, ELYSE</t>
  </si>
  <si>
    <t>SHERMAN, JANET</t>
  </si>
  <si>
    <t>COLICCI, MADELEINE</t>
  </si>
  <si>
    <t>BORING, JEAN</t>
  </si>
  <si>
    <t>ABBINANTE, BARBARA</t>
  </si>
  <si>
    <t>EIS, LYDIA</t>
  </si>
  <si>
    <t>ROSS, TIMOTHY</t>
  </si>
  <si>
    <t>SPENCER, JAMES</t>
  </si>
  <si>
    <t>AURICCHIO, ALBERT</t>
  </si>
  <si>
    <t>REID, SHARON</t>
  </si>
  <si>
    <t>COLICCI, PASQUALE</t>
  </si>
  <si>
    <t>ABBINANTE, JAMES</t>
  </si>
  <si>
    <t>STAGNITTI, JAMES</t>
  </si>
  <si>
    <t>RICCI, MATTHEW</t>
  </si>
  <si>
    <t>CIMINO, RANDI</t>
  </si>
  <si>
    <t>COWAN, JOHN</t>
  </si>
  <si>
    <t>MITCHELL, VERA</t>
  </si>
  <si>
    <t>PETROZZI JONES, JOANNE</t>
  </si>
  <si>
    <t>TORRES-MUTT, BLANCA</t>
  </si>
  <si>
    <t>HUTCHERSON, THOMAS</t>
  </si>
  <si>
    <t>WIGGINS, DANETTE</t>
  </si>
  <si>
    <t>ZEITCHICK, BRIAN</t>
  </si>
  <si>
    <t>AGONA, MICHAEL</t>
  </si>
  <si>
    <t>PANARITIS, PHILIP</t>
  </si>
  <si>
    <t>SINGH, HARDEV</t>
  </si>
  <si>
    <t>MURPH, LISA</t>
  </si>
  <si>
    <t>ALLEN, RICHARD</t>
  </si>
  <si>
    <t>ALLEN, PATRICIA</t>
  </si>
  <si>
    <t>STROUP, STEVEN</t>
  </si>
  <si>
    <t>PAGNOZZI, DEBRA</t>
  </si>
  <si>
    <t>BETHEA, SAMUEL</t>
  </si>
  <si>
    <t>HENDRIX, ALICE</t>
  </si>
  <si>
    <t>POLUKORT, KAREN</t>
  </si>
  <si>
    <t>SARNACKI, ROBIN</t>
  </si>
  <si>
    <t>REID, WENDELL</t>
  </si>
  <si>
    <t>MCCLENDON, CHERYL</t>
  </si>
  <si>
    <t>GALLARDO, MIGUEL</t>
  </si>
  <si>
    <t>FAMULARO, FAITH</t>
  </si>
  <si>
    <t>ROTH IRA</t>
  </si>
  <si>
    <t>SCHAINDLIN, PATRICIA</t>
  </si>
  <si>
    <t>ZEITCHICK, CINDY</t>
  </si>
  <si>
    <t>BAZAAR, JOHN</t>
  </si>
  <si>
    <t>COOK, JOHN</t>
  </si>
  <si>
    <t>HARRINGTON, MARY</t>
  </si>
  <si>
    <t>HALL, ROBERT</t>
  </si>
  <si>
    <t>AARON, ALFRED</t>
  </si>
  <si>
    <t>KELLY, DANIEL</t>
  </si>
  <si>
    <t>LAWYER, PRESTON</t>
  </si>
  <si>
    <t>HARRIS, DAVID</t>
  </si>
  <si>
    <t>PEREZ, DAISY</t>
  </si>
  <si>
    <t>BETHEA, BARBARA</t>
  </si>
  <si>
    <t>FAMULARO, GREGORY</t>
  </si>
  <si>
    <t>SHEEHAN, WILLIAM</t>
  </si>
  <si>
    <t>BOSTROM, JANET</t>
  </si>
  <si>
    <t>GUNDLACH, PATRICIA</t>
  </si>
  <si>
    <t>Roth Beneficiary IRA</t>
  </si>
  <si>
    <t>SOTO, KARIME</t>
  </si>
  <si>
    <t>DWYER, MARGARET</t>
  </si>
  <si>
    <t>FAMULARO, NANCY</t>
  </si>
  <si>
    <t>MYERS, DONALD</t>
  </si>
  <si>
    <t>LOPEZ, FRANCISCA</t>
  </si>
  <si>
    <t>ROBINSON, KIM</t>
  </si>
  <si>
    <t>DURANT, SHEILA</t>
  </si>
  <si>
    <t>ARJOON, NEELAWATTIE</t>
  </si>
  <si>
    <t>DUMAS, DIANE</t>
  </si>
  <si>
    <t>PAZ, MAGALY</t>
  </si>
  <si>
    <t>TORRES, ADA</t>
  </si>
  <si>
    <t>SOTO-RODRIGUEZ, MAGALI</t>
  </si>
  <si>
    <t>BLIGE, IRIS</t>
  </si>
  <si>
    <t>GARCIA, MARTA</t>
  </si>
  <si>
    <t>MASON, KATHLEEN</t>
  </si>
  <si>
    <t>GALLOWAY, LAURA</t>
  </si>
  <si>
    <t>PETRICCIONE, KENNETH</t>
  </si>
  <si>
    <t>ROBINSON, CASSANDRA</t>
  </si>
  <si>
    <t>UGMA/UTMA</t>
  </si>
  <si>
    <t>SIMPKINS, JACQUELINE</t>
  </si>
  <si>
    <t>EDMONDS, TARA</t>
  </si>
  <si>
    <t>HODGE, MERRILL</t>
  </si>
  <si>
    <t>SACKLER, ERIC</t>
  </si>
  <si>
    <t>PARGA, JUDITH</t>
  </si>
  <si>
    <t>HUNNEWELL, JAYNE</t>
  </si>
  <si>
    <t>BORGES, MIRIAM</t>
  </si>
  <si>
    <t>PARGA, EDUARDO</t>
  </si>
  <si>
    <t>ROJAS-SANCHEZ, PEDRO</t>
  </si>
  <si>
    <t>WEBSTER, ROBERT</t>
  </si>
  <si>
    <t>TYSON, CAROLYN</t>
  </si>
  <si>
    <t>ROBINSON, CAROL</t>
  </si>
  <si>
    <t>HAUSHALTER, KRISTA</t>
  </si>
  <si>
    <t>KNARR, WILLIAM</t>
  </si>
  <si>
    <t>VIDA, RUI</t>
  </si>
  <si>
    <t>EIS, RANDALL</t>
  </si>
  <si>
    <t>RODRIGUEZ-ORTIZ, MILDRED</t>
  </si>
  <si>
    <t>CANNON, PAUL</t>
  </si>
  <si>
    <t>RAZZ, KIRSTEN</t>
  </si>
  <si>
    <t>BOYDSTUN, MARIANNE</t>
  </si>
  <si>
    <t>Closed</t>
  </si>
  <si>
    <t>SANTIAGO, JOHN</t>
  </si>
  <si>
    <t>DEPAUW, JULIE</t>
  </si>
  <si>
    <t>FRIEDMAN, BEVERLY</t>
  </si>
  <si>
    <t>TSLA</t>
  </si>
  <si>
    <t>ALOCATE</t>
  </si>
  <si>
    <t>TOTAL AUM IN:</t>
  </si>
  <si>
    <t>DESAI, KARAN</t>
  </si>
  <si>
    <t>DESAI, USHA</t>
  </si>
  <si>
    <t>CHANGE PRICES-&gt;</t>
  </si>
  <si>
    <t>LMT</t>
  </si>
  <si>
    <t>RCL</t>
  </si>
  <si>
    <t>AI</t>
  </si>
  <si>
    <t>GM</t>
  </si>
  <si>
    <t>TWTR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</si>
</sst>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18" fillId="0" borderId="0" xfId="0" applyFont="1" applyAlignment="1">
      <alignment horizontal="right"/>
    </xf>
    <xf numFmtId="0" fontId="0" fillId="33" borderId="0" xfId="0" applyFill="1" applyAlignment="1">
      <alignment horizontal="right"/>
    </xf>
    <xf numFmtId="0" fontId="0" fillId="33" borderId="0" xfId="0" applyFill="1"/>
    <xf numFmtId="0" fontId="19" fillId="0" borderId="0" xfId="0" applyFont="1" applyAlignment="1">
      <alignment horizontal="right"/>
    </xf>
    <xf numFmtId="0" fontId="0" fillId="34" borderId="0" xfId="0" applyFill="1"/>
    <xf numFmtId="164" fontId="0" fillId="34" borderId="0" xfId="0" applyNumberFormat="1" applyFill="1"/>
    <xf numFmtId="14" fontId="0" fillId="34" borderId="0" xfId="0" applyNumberFormat="1" applyFill="1"/>
    <xf numFmtId="2" fontId="0" fillId="34" borderId="0" xfId="0" applyNumberFormat="1" applyFill="1"/>
    <xf numFmtId="0" fontId="0" fillId="35" borderId="0" xfId="0" applyFill="1" applyAlignment="1">
      <alignment horizontal="right"/>
    </xf>
    <xf numFmtId="0" fontId="0" fillId="0" borderId="0" xfId="0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255"/>
  <sheetViews>
    <sheetView tabSelected="1" topLeftCell="I1" workbookViewId="0">
      <selection activeCell="N1" sqref="N1:V3"/>
    </sheetView>
  </sheetViews>
  <sheetFormatPr defaultRowHeight="14.4" x14ac:dyDescent="0.3"/>
  <cols>
    <col min="1" max="1" width="18.6640625" bestFit="1" customWidth="1"/>
    <col min="2" max="2" width="31.6640625" bestFit="1" customWidth="1"/>
    <col min="3" max="3" width="24.109375" bestFit="1" customWidth="1"/>
    <col min="4" max="4" width="5.44140625" bestFit="1" customWidth="1"/>
    <col min="5" max="5" width="6.6640625" bestFit="1" customWidth="1"/>
    <col min="6" max="7" width="13.5546875" bestFit="1" customWidth="1"/>
    <col min="8" max="8" width="13" bestFit="1" customWidth="1"/>
    <col min="9" max="9" width="11.6640625" bestFit="1" customWidth="1"/>
    <col min="10" max="10" width="15.6640625" bestFit="1" customWidth="1"/>
    <col min="11" max="11" width="14.44140625" bestFit="1" customWidth="1"/>
    <col min="12" max="12" width="15.33203125" bestFit="1" customWidth="1"/>
    <col min="13" max="13" width="10.5546875" bestFit="1" customWidth="1"/>
    <col min="15" max="15" width="12.33203125" customWidth="1"/>
    <col min="16" max="16" width="5.33203125" customWidth="1"/>
    <col min="17" max="24" width="8.88671875" style="3"/>
    <col min="38" max="38" width="10" bestFit="1" customWidth="1"/>
    <col min="41" max="41" width="12.6640625" bestFit="1" customWidth="1"/>
    <col min="43" max="43" width="10" bestFit="1" customWidth="1"/>
    <col min="46" max="46" width="12.6640625" bestFit="1" customWidth="1"/>
    <col min="48" max="48" width="10" bestFit="1" customWidth="1"/>
    <col min="51" max="51" width="12.6640625" bestFit="1" customWidth="1"/>
    <col min="53" max="53" width="10" bestFit="1" customWidth="1"/>
    <col min="56" max="56" width="12.6640625" bestFit="1" customWidth="1"/>
    <col min="58" max="58" width="10" bestFit="1" customWidth="1"/>
    <col min="61" max="61" width="12.6640625" bestFit="1" customWidth="1"/>
    <col min="63" max="63" width="10" bestFit="1" customWidth="1"/>
    <col min="65" max="65" width="9.5546875" bestFit="1" customWidth="1"/>
    <col min="66" max="66" width="12.6640625" bestFit="1" customWidth="1"/>
    <col min="68" max="68" width="10" bestFit="1" customWidth="1"/>
    <col min="71" max="71" width="12.6640625" bestFit="1" customWidth="1"/>
    <col min="73" max="73" width="10" bestFit="1" customWidth="1"/>
    <col min="76" max="76" width="12.6640625" bestFit="1" customWidth="1"/>
    <col min="78" max="78" width="10.109375" bestFit="1" customWidth="1"/>
    <col min="81" max="81" width="12.6640625" bestFit="1" customWidth="1"/>
    <col min="83" max="83" width="10" bestFit="1" customWidth="1"/>
    <col min="86" max="86" width="12.6640625" bestFit="1" customWidth="1"/>
    <col min="88" max="88" width="10" bestFit="1" customWidth="1"/>
    <col min="91" max="91" width="12.6640625" bestFit="1" customWidth="1"/>
    <col min="93" max="93" width="10" bestFit="1" customWidth="1"/>
    <col min="95" max="95" width="9.5546875" bestFit="1" customWidth="1"/>
    <col min="96" max="96" width="12.6640625" bestFit="1" customWidth="1"/>
    <col min="98" max="98" width="10" bestFit="1" customWidth="1"/>
    <col min="101" max="101" width="12.6640625" bestFit="1" customWidth="1"/>
    <col min="103" max="103" width="10" bestFit="1" customWidth="1"/>
    <col min="106" max="106" width="12.6640625" bestFit="1" customWidth="1"/>
    <col min="108" max="108" width="13.88671875" bestFit="1" customWidth="1"/>
  </cols>
  <sheetData>
    <row r="1" spans="1:109" ht="1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O1" s="9" t="s">
        <v>198</v>
      </c>
      <c r="P1">
        <f>COUNT(Q1:AJ1)</f>
        <v>6</v>
      </c>
      <c r="Q1" s="7">
        <v>693</v>
      </c>
      <c r="R1" s="7">
        <v>90</v>
      </c>
      <c r="S1" s="7">
        <v>341</v>
      </c>
      <c r="T1" s="7">
        <v>90</v>
      </c>
      <c r="U1" s="7">
        <v>59</v>
      </c>
      <c r="V1" s="7">
        <v>68</v>
      </c>
      <c r="W1" s="7"/>
      <c r="X1" s="7"/>
      <c r="Y1" s="7"/>
      <c r="Z1" s="7"/>
      <c r="AA1" s="7"/>
      <c r="AB1" s="7"/>
      <c r="AC1" s="7"/>
      <c r="AD1" s="7"/>
      <c r="AE1" s="8"/>
      <c r="AF1" s="8"/>
      <c r="AG1" s="8"/>
      <c r="AH1" s="8"/>
      <c r="AI1" s="8"/>
      <c r="AJ1" s="8"/>
      <c r="DD1" s="2">
        <f>SUM(J4:J251)</f>
        <v>33330872.939999998</v>
      </c>
    </row>
    <row r="2" spans="1:109" x14ac:dyDescent="0.3">
      <c r="A2" t="s">
        <v>13</v>
      </c>
      <c r="F2" s="2">
        <v>84230382.620000005</v>
      </c>
      <c r="G2" s="2">
        <v>48240704.240000002</v>
      </c>
      <c r="H2" s="2">
        <v>4776523.29</v>
      </c>
      <c r="I2" s="2">
        <v>-232047.99</v>
      </c>
      <c r="J2" s="2">
        <v>49385478.119999997</v>
      </c>
      <c r="K2">
        <v>0.01</v>
      </c>
      <c r="L2">
        <v>57</v>
      </c>
      <c r="O2" s="6" t="s">
        <v>194</v>
      </c>
      <c r="Q2" s="3">
        <f>Q1*1.03</f>
        <v>713.79</v>
      </c>
      <c r="R2" s="3">
        <f t="shared" ref="R2:AD2" si="0">R1*1.03</f>
        <v>92.7</v>
      </c>
      <c r="S2" s="3">
        <f t="shared" si="0"/>
        <v>351.23</v>
      </c>
      <c r="T2" s="3">
        <f t="shared" si="0"/>
        <v>92.7</v>
      </c>
      <c r="U2" s="3">
        <f t="shared" si="0"/>
        <v>60.77</v>
      </c>
      <c r="V2" s="3">
        <f t="shared" si="0"/>
        <v>70.040000000000006</v>
      </c>
      <c r="W2" s="3">
        <f t="shared" si="0"/>
        <v>0</v>
      </c>
      <c r="X2" s="3">
        <f t="shared" si="0"/>
        <v>0</v>
      </c>
      <c r="Y2" s="3">
        <f t="shared" si="0"/>
        <v>0</v>
      </c>
      <c r="Z2" s="3">
        <f t="shared" si="0"/>
        <v>0</v>
      </c>
      <c r="AA2" s="3">
        <f t="shared" si="0"/>
        <v>0</v>
      </c>
      <c r="AB2" s="3">
        <f t="shared" si="0"/>
        <v>0</v>
      </c>
      <c r="AC2" s="3">
        <f t="shared" si="0"/>
        <v>0</v>
      </c>
      <c r="AD2" s="3">
        <f t="shared" si="0"/>
        <v>0</v>
      </c>
      <c r="AM2" t="str">
        <f>Q3</f>
        <v>TSLA</v>
      </c>
      <c r="AN2" s="5">
        <f>SUM(AN4:AN251)</f>
        <v>1597</v>
      </c>
      <c r="AO2" s="2">
        <f>AN2*Q2</f>
        <v>1139922.6299999999</v>
      </c>
      <c r="AR2" t="str">
        <f>R3</f>
        <v>RCL</v>
      </c>
      <c r="AS2" s="5">
        <f>SUM(AS4:AS251)</f>
        <v>13068</v>
      </c>
      <c r="AT2" s="2">
        <f>AS2*R2</f>
        <v>1211403.6000000001</v>
      </c>
      <c r="AW2" t="str">
        <f>S3</f>
        <v>LMT</v>
      </c>
      <c r="AX2" s="5">
        <f>SUM(AX4:AX251)</f>
        <v>3364</v>
      </c>
      <c r="AY2" s="2">
        <f>AX2*S2</f>
        <v>1181537.72</v>
      </c>
      <c r="BB2" t="str">
        <f>T3</f>
        <v>AI</v>
      </c>
      <c r="BC2" s="5">
        <f>SUM(BC4:BC251)</f>
        <v>13068</v>
      </c>
      <c r="BD2" s="2">
        <f>BC2*T2</f>
        <v>1211403.6000000001</v>
      </c>
      <c r="BG2" t="str">
        <f>U3</f>
        <v>GM</v>
      </c>
      <c r="BH2" s="5">
        <f>SUM(BH4:BH251)</f>
        <v>19989</v>
      </c>
      <c r="BI2" s="2">
        <f>BH2*U2</f>
        <v>1214731.53</v>
      </c>
      <c r="BL2" t="str">
        <f>V3</f>
        <v>TWTR</v>
      </c>
      <c r="BM2" s="5">
        <f>SUM(BM4:BM251)</f>
        <v>17331</v>
      </c>
      <c r="BN2" s="2">
        <f>BM2*V2</f>
        <v>1213863.2400000002</v>
      </c>
      <c r="BQ2">
        <f>W3</f>
        <v>0</v>
      </c>
      <c r="BR2" s="5">
        <f>SUM(BR4:BR251)</f>
        <v>0</v>
      </c>
      <c r="BS2" s="2">
        <f>BR2*W2</f>
        <v>0</v>
      </c>
      <c r="BV2">
        <f>X3</f>
        <v>0</v>
      </c>
      <c r="BW2" s="5">
        <f>SUM(BW4:BW251)</f>
        <v>0</v>
      </c>
      <c r="BX2" s="2">
        <f>BW2*X2</f>
        <v>0</v>
      </c>
      <c r="CA2">
        <f>Y3</f>
        <v>0</v>
      </c>
      <c r="CB2" s="5">
        <f>SUM(CB4:CB251)</f>
        <v>0</v>
      </c>
      <c r="CC2" s="2">
        <f>CB2*Y2</f>
        <v>0</v>
      </c>
      <c r="CF2">
        <f>Z3</f>
        <v>0</v>
      </c>
      <c r="CG2" s="5">
        <f>SUM(CG4:CG251)</f>
        <v>0</v>
      </c>
      <c r="CH2" s="2">
        <f>CG2*Z2</f>
        <v>0</v>
      </c>
      <c r="CK2">
        <f>AA3</f>
        <v>0</v>
      </c>
      <c r="CL2" s="5">
        <f>SUM(CL4:CL251)</f>
        <v>0</v>
      </c>
      <c r="CM2" s="2">
        <f>CL2*AA2</f>
        <v>0</v>
      </c>
      <c r="CP2">
        <f>AB3</f>
        <v>0</v>
      </c>
      <c r="CQ2" s="5">
        <f>SUM(CQ4:CQ251)</f>
        <v>0</v>
      </c>
      <c r="CR2" s="2">
        <f>CQ2*AB2</f>
        <v>0</v>
      </c>
      <c r="CU2">
        <f>AC3</f>
        <v>0</v>
      </c>
      <c r="CV2" s="5">
        <f>SUM(CV4:CV251)</f>
        <v>0</v>
      </c>
      <c r="CW2" s="2">
        <f>CV2*AC2</f>
        <v>0</v>
      </c>
      <c r="CZ2">
        <f>AD3</f>
        <v>0</v>
      </c>
      <c r="DA2" s="5">
        <f>SUM(DA4:DA251)</f>
        <v>0</v>
      </c>
      <c r="DB2" s="2">
        <f>DA2*AD2</f>
        <v>0</v>
      </c>
      <c r="DD2" t="s">
        <v>195</v>
      </c>
    </row>
    <row r="3" spans="1:109" x14ac:dyDescent="0.3">
      <c r="A3" t="s">
        <v>14</v>
      </c>
      <c r="F3" s="2">
        <v>84230382.620000005</v>
      </c>
      <c r="G3" s="2">
        <v>48240704.240000002</v>
      </c>
      <c r="H3" s="2">
        <v>4776523.29</v>
      </c>
      <c r="I3" s="2">
        <v>-232047.99</v>
      </c>
      <c r="J3" s="2">
        <v>49385478.119999997</v>
      </c>
      <c r="K3">
        <v>0.01</v>
      </c>
      <c r="L3">
        <v>57</v>
      </c>
      <c r="O3" s="6">
        <v>0.22</v>
      </c>
      <c r="Q3" s="14" t="s">
        <v>193</v>
      </c>
      <c r="R3" s="14" t="s">
        <v>200</v>
      </c>
      <c r="S3" s="14" t="s">
        <v>199</v>
      </c>
      <c r="T3" s="14" t="s">
        <v>201</v>
      </c>
      <c r="U3" s="14" t="s">
        <v>202</v>
      </c>
      <c r="V3" s="14" t="s">
        <v>203</v>
      </c>
      <c r="W3" s="15"/>
      <c r="X3" s="15"/>
      <c r="Y3" s="3"/>
      <c r="Z3" s="3"/>
      <c r="AA3" s="3"/>
      <c r="AB3" s="3"/>
      <c r="AC3" s="15"/>
      <c r="AD3" s="3"/>
      <c r="AE3" s="3"/>
      <c r="AF3" s="3"/>
      <c r="DD3" s="2">
        <f>DB2+CW2+CR2+CM2+CH2+CC2+BX2+BS2+BN2+BI2+BD2+AY2+AT2+AO2</f>
        <v>7172862.3200000012</v>
      </c>
      <c r="DE3">
        <f>DD3/(SUM(J4:J248))</f>
        <v>0.21984689306745889</v>
      </c>
    </row>
    <row r="4" spans="1:109" x14ac:dyDescent="0.3">
      <c r="A4">
        <v>944356529</v>
      </c>
      <c r="B4" t="s">
        <v>139</v>
      </c>
      <c r="C4" t="s">
        <v>19</v>
      </c>
      <c r="D4" t="s">
        <v>17</v>
      </c>
      <c r="E4" t="s">
        <v>18</v>
      </c>
      <c r="F4" s="2">
        <v>104584.04</v>
      </c>
      <c r="G4" s="2">
        <v>71702.7</v>
      </c>
      <c r="H4" s="2">
        <v>0</v>
      </c>
      <c r="I4" s="2">
        <v>-11703.29</v>
      </c>
      <c r="J4" s="2">
        <v>59999.41</v>
      </c>
      <c r="K4">
        <v>113.92</v>
      </c>
      <c r="L4">
        <v>57.37</v>
      </c>
      <c r="M4" s="1">
        <v>44000</v>
      </c>
      <c r="O4" s="2">
        <f>J4*O$3</f>
        <v>13199.870200000001</v>
      </c>
      <c r="Q4" s="4">
        <f>IF(Q$1&gt;1,   ROUNDDOWN(($O4/$P$1/Q$2),0), 0)</f>
        <v>3</v>
      </c>
      <c r="R4" s="4">
        <f t="shared" ref="R4:AD19" si="1">IF(R$1&gt;1,   ROUNDDOWN(($O4/$P$1/R$2),0), 0)</f>
        <v>23</v>
      </c>
      <c r="S4" s="4">
        <f t="shared" si="1"/>
        <v>6</v>
      </c>
      <c r="T4" s="4">
        <f t="shared" si="1"/>
        <v>23</v>
      </c>
      <c r="U4" s="4">
        <f t="shared" si="1"/>
        <v>36</v>
      </c>
      <c r="V4" s="4">
        <f t="shared" si="1"/>
        <v>31</v>
      </c>
      <c r="W4" s="4">
        <f t="shared" si="1"/>
        <v>0</v>
      </c>
      <c r="X4" s="4">
        <f t="shared" si="1"/>
        <v>0</v>
      </c>
      <c r="Y4" s="4">
        <f t="shared" si="1"/>
        <v>0</v>
      </c>
      <c r="Z4" s="4">
        <f t="shared" si="1"/>
        <v>0</v>
      </c>
      <c r="AA4" s="4">
        <f t="shared" si="1"/>
        <v>0</v>
      </c>
      <c r="AB4" s="4">
        <f t="shared" si="1"/>
        <v>0</v>
      </c>
      <c r="AC4" s="4">
        <f t="shared" si="1"/>
        <v>0</v>
      </c>
      <c r="AD4" s="4">
        <f>IF(AD$1&gt;1,   ROUNDDOWN(($O4/$P$1/AD$2),0), 0)</f>
        <v>0</v>
      </c>
      <c r="AL4">
        <f>A4</f>
        <v>944356529</v>
      </c>
      <c r="AM4">
        <v>1</v>
      </c>
      <c r="AN4" s="5">
        <f>Q4</f>
        <v>3</v>
      </c>
      <c r="AQ4">
        <f>A4</f>
        <v>944356529</v>
      </c>
      <c r="AR4">
        <v>1</v>
      </c>
      <c r="AS4" s="5">
        <f>R4</f>
        <v>23</v>
      </c>
      <c r="AV4">
        <f>A4</f>
        <v>944356529</v>
      </c>
      <c r="AW4">
        <v>1</v>
      </c>
      <c r="AX4" s="5">
        <f>S4</f>
        <v>6</v>
      </c>
      <c r="BA4">
        <f>A4</f>
        <v>944356529</v>
      </c>
      <c r="BB4">
        <v>1</v>
      </c>
      <c r="BC4" s="5">
        <f>T4</f>
        <v>23</v>
      </c>
      <c r="BF4">
        <f>A4</f>
        <v>944356529</v>
      </c>
      <c r="BG4">
        <v>1</v>
      </c>
      <c r="BH4" s="5">
        <f>U4</f>
        <v>36</v>
      </c>
      <c r="BK4">
        <f>A4</f>
        <v>944356529</v>
      </c>
      <c r="BL4">
        <v>1</v>
      </c>
      <c r="BM4" s="5">
        <f>V4</f>
        <v>31</v>
      </c>
      <c r="BP4">
        <f>A4</f>
        <v>944356529</v>
      </c>
      <c r="BQ4">
        <v>1</v>
      </c>
      <c r="BR4" s="5">
        <f>W4</f>
        <v>0</v>
      </c>
      <c r="BU4">
        <f>$A4</f>
        <v>944356529</v>
      </c>
      <c r="BV4">
        <v>1</v>
      </c>
      <c r="BW4" s="5">
        <f>X4</f>
        <v>0</v>
      </c>
      <c r="BZ4">
        <f>$A4</f>
        <v>944356529</v>
      </c>
      <c r="CA4">
        <v>1</v>
      </c>
      <c r="CB4" s="5">
        <f>Y4</f>
        <v>0</v>
      </c>
      <c r="CE4">
        <f>$A4</f>
        <v>944356529</v>
      </c>
      <c r="CF4">
        <v>1</v>
      </c>
      <c r="CG4" s="5">
        <f>Z4</f>
        <v>0</v>
      </c>
      <c r="CJ4">
        <f>$A4</f>
        <v>944356529</v>
      </c>
      <c r="CK4">
        <v>1</v>
      </c>
      <c r="CL4" s="5">
        <f>AA4</f>
        <v>0</v>
      </c>
      <c r="CO4">
        <f>$A4</f>
        <v>944356529</v>
      </c>
      <c r="CP4">
        <v>1</v>
      </c>
      <c r="CQ4" s="5">
        <f>AB4</f>
        <v>0</v>
      </c>
      <c r="CT4">
        <f>$A4</f>
        <v>944356529</v>
      </c>
      <c r="CU4">
        <v>1</v>
      </c>
      <c r="CV4" s="5">
        <f>AC4</f>
        <v>0</v>
      </c>
      <c r="CY4">
        <f>$A4</f>
        <v>944356529</v>
      </c>
      <c r="CZ4">
        <v>1</v>
      </c>
      <c r="DA4" s="5">
        <f>AD4</f>
        <v>0</v>
      </c>
    </row>
    <row r="5" spans="1:109" x14ac:dyDescent="0.3">
      <c r="A5">
        <v>944356534</v>
      </c>
      <c r="B5" t="s">
        <v>98</v>
      </c>
      <c r="C5" t="s">
        <v>39</v>
      </c>
      <c r="D5" t="s">
        <v>17</v>
      </c>
      <c r="E5" t="s">
        <v>18</v>
      </c>
      <c r="F5" s="2">
        <v>260455.49</v>
      </c>
      <c r="G5" s="2">
        <v>140531.04</v>
      </c>
      <c r="H5" s="2">
        <v>0</v>
      </c>
      <c r="I5" s="2">
        <v>-24065.09</v>
      </c>
      <c r="J5" s="2">
        <v>116465.95</v>
      </c>
      <c r="K5">
        <v>500.53</v>
      </c>
      <c r="L5">
        <v>44.72</v>
      </c>
      <c r="M5" s="1">
        <v>44000</v>
      </c>
      <c r="O5" s="2">
        <f t="shared" ref="O5:O68" si="2">J5*O$3</f>
        <v>25622.508999999998</v>
      </c>
      <c r="Q5" s="4">
        <f t="shared" ref="Q5:AD37" si="3">IF(Q$1&gt;1,   ROUNDDOWN(($O5/$P$1/Q$2),0), 0)</f>
        <v>5</v>
      </c>
      <c r="R5" s="4">
        <f t="shared" si="1"/>
        <v>46</v>
      </c>
      <c r="S5" s="4">
        <f t="shared" si="1"/>
        <v>12</v>
      </c>
      <c r="T5" s="4">
        <f t="shared" si="1"/>
        <v>46</v>
      </c>
      <c r="U5" s="4">
        <f t="shared" si="1"/>
        <v>70</v>
      </c>
      <c r="V5" s="4">
        <f t="shared" si="1"/>
        <v>60</v>
      </c>
      <c r="W5" s="4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4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L5">
        <f t="shared" ref="AL5:AL68" si="4">A5</f>
        <v>944356534</v>
      </c>
      <c r="AM5">
        <v>1</v>
      </c>
      <c r="AN5" s="5">
        <f t="shared" ref="AN5:AN68" si="5">Q5</f>
        <v>5</v>
      </c>
      <c r="AQ5">
        <f>A5</f>
        <v>944356534</v>
      </c>
      <c r="AR5">
        <v>1</v>
      </c>
      <c r="AS5" s="5">
        <f>R5</f>
        <v>46</v>
      </c>
      <c r="AV5">
        <f t="shared" ref="AV5:AV68" si="6">A5</f>
        <v>944356534</v>
      </c>
      <c r="AW5">
        <v>1</v>
      </c>
      <c r="AX5" s="5">
        <f t="shared" ref="AX5:AX68" si="7">S5</f>
        <v>12</v>
      </c>
      <c r="BA5">
        <f t="shared" ref="BA5:BA68" si="8">A5</f>
        <v>944356534</v>
      </c>
      <c r="BB5">
        <v>1</v>
      </c>
      <c r="BC5" s="5">
        <f t="shared" ref="BC5:BC68" si="9">T5</f>
        <v>46</v>
      </c>
      <c r="BF5">
        <f t="shared" ref="BF5:BF68" si="10">A5</f>
        <v>944356534</v>
      </c>
      <c r="BG5">
        <v>1</v>
      </c>
      <c r="BH5" s="5">
        <f t="shared" ref="BH5:BH68" si="11">U5</f>
        <v>70</v>
      </c>
      <c r="BK5">
        <f t="shared" ref="BK5:BK68" si="12">A5</f>
        <v>944356534</v>
      </c>
      <c r="BL5">
        <v>1</v>
      </c>
      <c r="BM5" s="5">
        <f t="shared" ref="BM5:BM68" si="13">V5</f>
        <v>60</v>
      </c>
      <c r="BP5">
        <f>A5</f>
        <v>944356534</v>
      </c>
      <c r="BQ5">
        <v>1</v>
      </c>
      <c r="BR5" s="5">
        <f>W5</f>
        <v>0</v>
      </c>
      <c r="BU5">
        <f t="shared" ref="BU5:BU68" si="14">A5</f>
        <v>944356534</v>
      </c>
      <c r="BV5">
        <v>1</v>
      </c>
      <c r="BW5" s="5">
        <f t="shared" ref="BW5:BW68" si="15">X5</f>
        <v>0</v>
      </c>
      <c r="BZ5">
        <f t="shared" ref="BZ5:BZ68" si="16">$A5</f>
        <v>944356534</v>
      </c>
      <c r="CA5">
        <v>1</v>
      </c>
      <c r="CB5" s="5">
        <f t="shared" ref="CB5:CB68" si="17">Y5</f>
        <v>0</v>
      </c>
      <c r="CE5">
        <f t="shared" ref="CE5:CE68" si="18">$A5</f>
        <v>944356534</v>
      </c>
      <c r="CF5">
        <v>1</v>
      </c>
      <c r="CG5" s="5">
        <f t="shared" ref="CG5:CG68" si="19">Z5</f>
        <v>0</v>
      </c>
      <c r="CJ5">
        <f t="shared" ref="CJ5:CJ68" si="20">$A5</f>
        <v>944356534</v>
      </c>
      <c r="CK5">
        <v>1</v>
      </c>
      <c r="CL5" s="5">
        <f t="shared" ref="CL5:CL68" si="21">AA5</f>
        <v>0</v>
      </c>
      <c r="CO5">
        <f t="shared" ref="CO5:CO68" si="22">$A5</f>
        <v>944356534</v>
      </c>
      <c r="CP5">
        <v>1</v>
      </c>
      <c r="CQ5" s="5">
        <f t="shared" ref="CQ5:CQ68" si="23">AB5</f>
        <v>0</v>
      </c>
      <c r="CT5">
        <f t="shared" ref="CT5:CT68" si="24">$A5</f>
        <v>944356534</v>
      </c>
      <c r="CU5">
        <v>1</v>
      </c>
      <c r="CV5" s="5">
        <f t="shared" ref="CV5:CV68" si="25">AC5</f>
        <v>0</v>
      </c>
      <c r="CY5">
        <f t="shared" ref="CY5:CY68" si="26">$A5</f>
        <v>944356534</v>
      </c>
      <c r="CZ5">
        <v>1</v>
      </c>
      <c r="DA5" s="5">
        <f t="shared" ref="DA5:DA68" si="27">AD5</f>
        <v>0</v>
      </c>
    </row>
    <row r="6" spans="1:109" x14ac:dyDescent="0.3">
      <c r="A6">
        <v>944356531</v>
      </c>
      <c r="B6" t="s">
        <v>98</v>
      </c>
      <c r="C6" t="s">
        <v>19</v>
      </c>
      <c r="D6" t="s">
        <v>17</v>
      </c>
      <c r="E6" t="s">
        <v>18</v>
      </c>
      <c r="F6" s="2">
        <v>27998.14</v>
      </c>
      <c r="G6" s="2">
        <v>15036.19</v>
      </c>
      <c r="H6" s="2">
        <v>0</v>
      </c>
      <c r="I6" s="2">
        <v>-1892.47</v>
      </c>
      <c r="J6" s="2">
        <v>13143.72</v>
      </c>
      <c r="K6">
        <v>50.15</v>
      </c>
      <c r="L6">
        <v>46.94</v>
      </c>
      <c r="M6" s="1">
        <v>44001</v>
      </c>
      <c r="O6" s="2">
        <f t="shared" si="2"/>
        <v>2891.6183999999998</v>
      </c>
      <c r="Q6" s="4">
        <f t="shared" si="3"/>
        <v>0</v>
      </c>
      <c r="R6" s="4">
        <f t="shared" si="1"/>
        <v>5</v>
      </c>
      <c r="S6" s="4">
        <f t="shared" si="1"/>
        <v>1</v>
      </c>
      <c r="T6" s="4">
        <f t="shared" si="1"/>
        <v>5</v>
      </c>
      <c r="U6" s="4">
        <f t="shared" si="1"/>
        <v>7</v>
      </c>
      <c r="V6" s="4">
        <f t="shared" si="1"/>
        <v>6</v>
      </c>
      <c r="W6" s="4">
        <f t="shared" si="1"/>
        <v>0</v>
      </c>
      <c r="X6" s="4">
        <f t="shared" si="1"/>
        <v>0</v>
      </c>
      <c r="Y6" s="4">
        <f t="shared" si="1"/>
        <v>0</v>
      </c>
      <c r="Z6" s="4">
        <f t="shared" si="1"/>
        <v>0</v>
      </c>
      <c r="AA6" s="4">
        <f t="shared" si="1"/>
        <v>0</v>
      </c>
      <c r="AB6" s="4">
        <f t="shared" si="1"/>
        <v>0</v>
      </c>
      <c r="AC6" s="4">
        <f t="shared" si="1"/>
        <v>0</v>
      </c>
      <c r="AD6" s="4">
        <f t="shared" si="1"/>
        <v>0</v>
      </c>
      <c r="AL6">
        <f t="shared" si="4"/>
        <v>944356531</v>
      </c>
      <c r="AM6">
        <v>1</v>
      </c>
      <c r="AN6" s="5">
        <f t="shared" si="5"/>
        <v>0</v>
      </c>
      <c r="AQ6">
        <f t="shared" ref="AQ6:AQ69" si="28">A6</f>
        <v>944356531</v>
      </c>
      <c r="AR6">
        <v>1</v>
      </c>
      <c r="AS6" s="5">
        <f t="shared" ref="AS6:AS69" si="29">R6</f>
        <v>5</v>
      </c>
      <c r="AV6">
        <f t="shared" si="6"/>
        <v>944356531</v>
      </c>
      <c r="AW6">
        <v>1</v>
      </c>
      <c r="AX6" s="5">
        <f t="shared" si="7"/>
        <v>1</v>
      </c>
      <c r="BA6">
        <f t="shared" si="8"/>
        <v>944356531</v>
      </c>
      <c r="BB6">
        <v>1</v>
      </c>
      <c r="BC6" s="5">
        <f t="shared" si="9"/>
        <v>5</v>
      </c>
      <c r="BF6">
        <f t="shared" si="10"/>
        <v>944356531</v>
      </c>
      <c r="BG6">
        <v>1</v>
      </c>
      <c r="BH6" s="5">
        <f t="shared" si="11"/>
        <v>7</v>
      </c>
      <c r="BK6">
        <f t="shared" si="12"/>
        <v>944356531</v>
      </c>
      <c r="BL6">
        <v>1</v>
      </c>
      <c r="BM6" s="5">
        <f t="shared" si="13"/>
        <v>6</v>
      </c>
      <c r="BP6">
        <f t="shared" ref="BP6:BP69" si="30">A6</f>
        <v>944356531</v>
      </c>
      <c r="BQ6">
        <v>1</v>
      </c>
      <c r="BR6" s="5">
        <f t="shared" ref="BR6:BR69" si="31">W6</f>
        <v>0</v>
      </c>
      <c r="BU6">
        <f t="shared" si="14"/>
        <v>944356531</v>
      </c>
      <c r="BV6">
        <v>1</v>
      </c>
      <c r="BW6" s="5">
        <f t="shared" si="15"/>
        <v>0</v>
      </c>
      <c r="BZ6">
        <f t="shared" si="16"/>
        <v>944356531</v>
      </c>
      <c r="CA6">
        <v>1</v>
      </c>
      <c r="CB6" s="5">
        <f t="shared" si="17"/>
        <v>0</v>
      </c>
      <c r="CE6">
        <f t="shared" si="18"/>
        <v>944356531</v>
      </c>
      <c r="CF6">
        <v>1</v>
      </c>
      <c r="CG6" s="5">
        <f t="shared" si="19"/>
        <v>0</v>
      </c>
      <c r="CJ6">
        <f t="shared" si="20"/>
        <v>944356531</v>
      </c>
      <c r="CK6">
        <v>1</v>
      </c>
      <c r="CL6" s="5">
        <f t="shared" si="21"/>
        <v>0</v>
      </c>
      <c r="CO6">
        <f t="shared" si="22"/>
        <v>944356531</v>
      </c>
      <c r="CP6">
        <v>1</v>
      </c>
      <c r="CQ6" s="5">
        <f t="shared" si="23"/>
        <v>0</v>
      </c>
      <c r="CT6">
        <f t="shared" si="24"/>
        <v>944356531</v>
      </c>
      <c r="CU6">
        <v>1</v>
      </c>
      <c r="CV6" s="5">
        <f t="shared" si="25"/>
        <v>0</v>
      </c>
      <c r="CY6">
        <f t="shared" si="26"/>
        <v>944356531</v>
      </c>
      <c r="CZ6">
        <v>1</v>
      </c>
      <c r="DA6" s="5">
        <f t="shared" si="27"/>
        <v>0</v>
      </c>
    </row>
    <row r="7" spans="1:109" x14ac:dyDescent="0.3">
      <c r="A7">
        <v>944442998</v>
      </c>
      <c r="B7" t="s">
        <v>105</v>
      </c>
      <c r="C7" t="s">
        <v>19</v>
      </c>
      <c r="D7" t="s">
        <v>17</v>
      </c>
      <c r="E7" t="s">
        <v>18</v>
      </c>
      <c r="F7" s="2">
        <v>227409.02</v>
      </c>
      <c r="G7" s="2">
        <v>119942.42</v>
      </c>
      <c r="H7" s="2">
        <v>0</v>
      </c>
      <c r="I7" s="2">
        <v>-20216.38</v>
      </c>
      <c r="J7" s="2">
        <v>99726.04</v>
      </c>
      <c r="K7">
        <v>431.36</v>
      </c>
      <c r="L7">
        <v>43.85</v>
      </c>
      <c r="M7" s="1">
        <v>44021</v>
      </c>
      <c r="O7" s="2">
        <f t="shared" si="2"/>
        <v>21939.728799999997</v>
      </c>
      <c r="Q7" s="4">
        <f t="shared" si="3"/>
        <v>5</v>
      </c>
      <c r="R7" s="4">
        <f t="shared" si="1"/>
        <v>39</v>
      </c>
      <c r="S7" s="4">
        <f t="shared" si="1"/>
        <v>10</v>
      </c>
      <c r="T7" s="4">
        <f t="shared" si="1"/>
        <v>39</v>
      </c>
      <c r="U7" s="4">
        <f t="shared" si="1"/>
        <v>60</v>
      </c>
      <c r="V7" s="4">
        <f t="shared" si="1"/>
        <v>52</v>
      </c>
      <c r="W7" s="4">
        <f t="shared" si="1"/>
        <v>0</v>
      </c>
      <c r="X7" s="4">
        <f t="shared" si="1"/>
        <v>0</v>
      </c>
      <c r="Y7" s="4">
        <f t="shared" si="1"/>
        <v>0</v>
      </c>
      <c r="Z7" s="4">
        <f t="shared" si="1"/>
        <v>0</v>
      </c>
      <c r="AA7" s="4">
        <f t="shared" si="1"/>
        <v>0</v>
      </c>
      <c r="AB7" s="4">
        <f t="shared" si="1"/>
        <v>0</v>
      </c>
      <c r="AC7" s="4">
        <f t="shared" si="1"/>
        <v>0</v>
      </c>
      <c r="AD7" s="4">
        <f t="shared" si="1"/>
        <v>0</v>
      </c>
      <c r="AL7">
        <f t="shared" si="4"/>
        <v>944442998</v>
      </c>
      <c r="AM7">
        <v>1</v>
      </c>
      <c r="AN7" s="5">
        <f t="shared" si="5"/>
        <v>5</v>
      </c>
      <c r="AQ7">
        <f t="shared" si="28"/>
        <v>944442998</v>
      </c>
      <c r="AR7">
        <v>1</v>
      </c>
      <c r="AS7" s="5">
        <f t="shared" si="29"/>
        <v>39</v>
      </c>
      <c r="AV7">
        <f t="shared" si="6"/>
        <v>944442998</v>
      </c>
      <c r="AW7">
        <v>1</v>
      </c>
      <c r="AX7" s="5">
        <f t="shared" si="7"/>
        <v>10</v>
      </c>
      <c r="BA7">
        <f t="shared" si="8"/>
        <v>944442998</v>
      </c>
      <c r="BB7">
        <v>1</v>
      </c>
      <c r="BC7" s="5">
        <f t="shared" si="9"/>
        <v>39</v>
      </c>
      <c r="BF7">
        <f t="shared" si="10"/>
        <v>944442998</v>
      </c>
      <c r="BG7">
        <v>1</v>
      </c>
      <c r="BH7" s="5">
        <f t="shared" si="11"/>
        <v>60</v>
      </c>
      <c r="BK7">
        <f t="shared" si="12"/>
        <v>944442998</v>
      </c>
      <c r="BL7">
        <v>1</v>
      </c>
      <c r="BM7" s="5">
        <f t="shared" si="13"/>
        <v>52</v>
      </c>
      <c r="BP7">
        <f t="shared" si="30"/>
        <v>944442998</v>
      </c>
      <c r="BQ7">
        <v>1</v>
      </c>
      <c r="BR7" s="5">
        <f t="shared" si="31"/>
        <v>0</v>
      </c>
      <c r="BU7">
        <f t="shared" si="14"/>
        <v>944442998</v>
      </c>
      <c r="BV7">
        <v>1</v>
      </c>
      <c r="BW7" s="5">
        <f t="shared" si="15"/>
        <v>0</v>
      </c>
      <c r="BZ7">
        <f t="shared" si="16"/>
        <v>944442998</v>
      </c>
      <c r="CA7">
        <v>1</v>
      </c>
      <c r="CB7" s="5">
        <f t="shared" si="17"/>
        <v>0</v>
      </c>
      <c r="CE7">
        <f t="shared" si="18"/>
        <v>944442998</v>
      </c>
      <c r="CF7">
        <v>1</v>
      </c>
      <c r="CG7" s="5">
        <f t="shared" si="19"/>
        <v>0</v>
      </c>
      <c r="CJ7">
        <f t="shared" si="20"/>
        <v>944442998</v>
      </c>
      <c r="CK7">
        <v>1</v>
      </c>
      <c r="CL7" s="5">
        <f t="shared" si="21"/>
        <v>0</v>
      </c>
      <c r="CO7">
        <f t="shared" si="22"/>
        <v>944442998</v>
      </c>
      <c r="CP7">
        <v>1</v>
      </c>
      <c r="CQ7" s="5">
        <f t="shared" si="23"/>
        <v>0</v>
      </c>
      <c r="CT7">
        <f t="shared" si="24"/>
        <v>944442998</v>
      </c>
      <c r="CU7">
        <v>1</v>
      </c>
      <c r="CV7" s="5">
        <f t="shared" si="25"/>
        <v>0</v>
      </c>
      <c r="CY7">
        <f t="shared" si="26"/>
        <v>944442998</v>
      </c>
      <c r="CZ7">
        <v>1</v>
      </c>
      <c r="DA7" s="5">
        <f t="shared" si="27"/>
        <v>0</v>
      </c>
    </row>
    <row r="8" spans="1:109" x14ac:dyDescent="0.3">
      <c r="A8">
        <v>944356537</v>
      </c>
      <c r="B8" t="s">
        <v>38</v>
      </c>
      <c r="C8" t="s">
        <v>39</v>
      </c>
      <c r="D8" t="s">
        <v>17</v>
      </c>
      <c r="E8" t="s">
        <v>18</v>
      </c>
      <c r="F8" s="2">
        <v>1012222.9</v>
      </c>
      <c r="G8" s="2">
        <v>523566.25</v>
      </c>
      <c r="H8" s="2">
        <v>0</v>
      </c>
      <c r="I8" s="2">
        <v>-91485.49</v>
      </c>
      <c r="J8" s="2">
        <v>432080.76</v>
      </c>
      <c r="K8">
        <v>1983.31</v>
      </c>
      <c r="L8">
        <v>42.69</v>
      </c>
      <c r="M8" s="1">
        <v>44020</v>
      </c>
      <c r="O8" s="2">
        <f t="shared" si="2"/>
        <v>95057.767200000002</v>
      </c>
      <c r="Q8" s="4">
        <f t="shared" si="3"/>
        <v>22</v>
      </c>
      <c r="R8" s="4">
        <f t="shared" si="1"/>
        <v>170</v>
      </c>
      <c r="S8" s="4">
        <f t="shared" si="1"/>
        <v>45</v>
      </c>
      <c r="T8" s="4">
        <f t="shared" si="1"/>
        <v>170</v>
      </c>
      <c r="U8" s="4">
        <f t="shared" si="1"/>
        <v>260</v>
      </c>
      <c r="V8" s="4">
        <f t="shared" si="1"/>
        <v>226</v>
      </c>
      <c r="W8" s="4">
        <f t="shared" si="1"/>
        <v>0</v>
      </c>
      <c r="X8" s="4">
        <f t="shared" si="1"/>
        <v>0</v>
      </c>
      <c r="Y8" s="4">
        <f t="shared" si="1"/>
        <v>0</v>
      </c>
      <c r="Z8" s="4">
        <f t="shared" si="1"/>
        <v>0</v>
      </c>
      <c r="AA8" s="4">
        <f t="shared" si="1"/>
        <v>0</v>
      </c>
      <c r="AB8" s="4">
        <f t="shared" si="1"/>
        <v>0</v>
      </c>
      <c r="AC8" s="4">
        <f t="shared" si="1"/>
        <v>0</v>
      </c>
      <c r="AD8" s="4">
        <f t="shared" si="1"/>
        <v>0</v>
      </c>
      <c r="AL8">
        <f t="shared" si="4"/>
        <v>944356537</v>
      </c>
      <c r="AM8">
        <v>1</v>
      </c>
      <c r="AN8" s="5">
        <f t="shared" si="5"/>
        <v>22</v>
      </c>
      <c r="AQ8">
        <f t="shared" si="28"/>
        <v>944356537</v>
      </c>
      <c r="AR8">
        <v>1</v>
      </c>
      <c r="AS8" s="5">
        <f t="shared" si="29"/>
        <v>170</v>
      </c>
      <c r="AV8">
        <f t="shared" si="6"/>
        <v>944356537</v>
      </c>
      <c r="AW8">
        <v>1</v>
      </c>
      <c r="AX8" s="5">
        <f t="shared" si="7"/>
        <v>45</v>
      </c>
      <c r="BA8">
        <f t="shared" si="8"/>
        <v>944356537</v>
      </c>
      <c r="BB8">
        <v>1</v>
      </c>
      <c r="BC8" s="5">
        <f t="shared" si="9"/>
        <v>170</v>
      </c>
      <c r="BF8">
        <f t="shared" si="10"/>
        <v>944356537</v>
      </c>
      <c r="BG8">
        <v>1</v>
      </c>
      <c r="BH8" s="5">
        <f t="shared" si="11"/>
        <v>260</v>
      </c>
      <c r="BK8">
        <f t="shared" si="12"/>
        <v>944356537</v>
      </c>
      <c r="BL8">
        <v>1</v>
      </c>
      <c r="BM8" s="5">
        <f t="shared" si="13"/>
        <v>226</v>
      </c>
      <c r="BP8">
        <f t="shared" si="30"/>
        <v>944356537</v>
      </c>
      <c r="BQ8">
        <v>1</v>
      </c>
      <c r="BR8" s="5">
        <f t="shared" si="31"/>
        <v>0</v>
      </c>
      <c r="BU8">
        <f t="shared" si="14"/>
        <v>944356537</v>
      </c>
      <c r="BV8">
        <v>1</v>
      </c>
      <c r="BW8" s="5">
        <f t="shared" si="15"/>
        <v>0</v>
      </c>
      <c r="BZ8">
        <f t="shared" si="16"/>
        <v>944356537</v>
      </c>
      <c r="CA8">
        <v>1</v>
      </c>
      <c r="CB8" s="5">
        <f t="shared" si="17"/>
        <v>0</v>
      </c>
      <c r="CE8">
        <f t="shared" si="18"/>
        <v>944356537</v>
      </c>
      <c r="CF8">
        <v>1</v>
      </c>
      <c r="CG8" s="5">
        <f t="shared" si="19"/>
        <v>0</v>
      </c>
      <c r="CJ8">
        <f t="shared" si="20"/>
        <v>944356537</v>
      </c>
      <c r="CK8">
        <v>1</v>
      </c>
      <c r="CL8" s="5">
        <f t="shared" si="21"/>
        <v>0</v>
      </c>
      <c r="CO8">
        <f t="shared" si="22"/>
        <v>944356537</v>
      </c>
      <c r="CP8">
        <v>1</v>
      </c>
      <c r="CQ8" s="5">
        <f t="shared" si="23"/>
        <v>0</v>
      </c>
      <c r="CT8">
        <f t="shared" si="24"/>
        <v>944356537</v>
      </c>
      <c r="CU8">
        <v>1</v>
      </c>
      <c r="CV8" s="5">
        <f t="shared" si="25"/>
        <v>0</v>
      </c>
      <c r="CY8">
        <f t="shared" si="26"/>
        <v>944356537</v>
      </c>
      <c r="CZ8">
        <v>1</v>
      </c>
      <c r="DA8" s="5">
        <f t="shared" si="27"/>
        <v>0</v>
      </c>
    </row>
    <row r="9" spans="1:109" x14ac:dyDescent="0.3">
      <c r="A9">
        <v>944356535</v>
      </c>
      <c r="B9" t="s">
        <v>38</v>
      </c>
      <c r="C9" t="s">
        <v>19</v>
      </c>
      <c r="D9" t="s">
        <v>17</v>
      </c>
      <c r="E9" t="s">
        <v>18</v>
      </c>
      <c r="F9" s="2">
        <v>1012487.39</v>
      </c>
      <c r="G9" s="2">
        <v>523521.34</v>
      </c>
      <c r="H9" s="2">
        <v>0</v>
      </c>
      <c r="I9" s="2">
        <v>-91485.49</v>
      </c>
      <c r="J9" s="2">
        <v>432035.85</v>
      </c>
      <c r="K9">
        <v>1984.17</v>
      </c>
      <c r="L9">
        <v>42.67</v>
      </c>
      <c r="M9" s="1">
        <v>44021</v>
      </c>
      <c r="O9" s="2">
        <f t="shared" si="2"/>
        <v>95047.887000000002</v>
      </c>
      <c r="Q9" s="4">
        <f t="shared" si="3"/>
        <v>22</v>
      </c>
      <c r="R9" s="4">
        <f t="shared" si="1"/>
        <v>170</v>
      </c>
      <c r="S9" s="4">
        <f t="shared" si="1"/>
        <v>45</v>
      </c>
      <c r="T9" s="4">
        <f t="shared" si="1"/>
        <v>170</v>
      </c>
      <c r="U9" s="4">
        <f t="shared" si="1"/>
        <v>260</v>
      </c>
      <c r="V9" s="4">
        <f t="shared" si="1"/>
        <v>226</v>
      </c>
      <c r="W9" s="4">
        <f t="shared" si="1"/>
        <v>0</v>
      </c>
      <c r="X9" s="4">
        <f t="shared" si="1"/>
        <v>0</v>
      </c>
      <c r="Y9" s="4">
        <f t="shared" si="1"/>
        <v>0</v>
      </c>
      <c r="Z9" s="4">
        <f t="shared" si="1"/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L9">
        <f t="shared" si="4"/>
        <v>944356535</v>
      </c>
      <c r="AM9">
        <v>1</v>
      </c>
      <c r="AN9" s="5">
        <f t="shared" si="5"/>
        <v>22</v>
      </c>
      <c r="AQ9">
        <f t="shared" si="28"/>
        <v>944356535</v>
      </c>
      <c r="AR9">
        <v>1</v>
      </c>
      <c r="AS9" s="5">
        <f t="shared" si="29"/>
        <v>170</v>
      </c>
      <c r="AV9">
        <f t="shared" si="6"/>
        <v>944356535</v>
      </c>
      <c r="AW9">
        <v>1</v>
      </c>
      <c r="AX9" s="5">
        <f t="shared" si="7"/>
        <v>45</v>
      </c>
      <c r="BA9">
        <f t="shared" si="8"/>
        <v>944356535</v>
      </c>
      <c r="BB9">
        <v>1</v>
      </c>
      <c r="BC9" s="5">
        <f t="shared" si="9"/>
        <v>170</v>
      </c>
      <c r="BF9">
        <f t="shared" si="10"/>
        <v>944356535</v>
      </c>
      <c r="BG9">
        <v>1</v>
      </c>
      <c r="BH9" s="5">
        <f t="shared" si="11"/>
        <v>260</v>
      </c>
      <c r="BK9">
        <f t="shared" si="12"/>
        <v>944356535</v>
      </c>
      <c r="BL9">
        <v>1</v>
      </c>
      <c r="BM9" s="5">
        <f t="shared" si="13"/>
        <v>226</v>
      </c>
      <c r="BP9">
        <f t="shared" si="30"/>
        <v>944356535</v>
      </c>
      <c r="BQ9">
        <v>1</v>
      </c>
      <c r="BR9" s="5">
        <f t="shared" si="31"/>
        <v>0</v>
      </c>
      <c r="BU9">
        <f t="shared" si="14"/>
        <v>944356535</v>
      </c>
      <c r="BV9">
        <v>1</v>
      </c>
      <c r="BW9" s="5">
        <f t="shared" si="15"/>
        <v>0</v>
      </c>
      <c r="BZ9">
        <f t="shared" si="16"/>
        <v>944356535</v>
      </c>
      <c r="CA9">
        <v>1</v>
      </c>
      <c r="CB9" s="5">
        <f t="shared" si="17"/>
        <v>0</v>
      </c>
      <c r="CE9">
        <f t="shared" si="18"/>
        <v>944356535</v>
      </c>
      <c r="CF9">
        <v>1</v>
      </c>
      <c r="CG9" s="5">
        <f t="shared" si="19"/>
        <v>0</v>
      </c>
      <c r="CJ9">
        <f t="shared" si="20"/>
        <v>944356535</v>
      </c>
      <c r="CK9">
        <v>1</v>
      </c>
      <c r="CL9" s="5">
        <f t="shared" si="21"/>
        <v>0</v>
      </c>
      <c r="CO9">
        <f t="shared" si="22"/>
        <v>944356535</v>
      </c>
      <c r="CP9">
        <v>1</v>
      </c>
      <c r="CQ9" s="5">
        <f t="shared" si="23"/>
        <v>0</v>
      </c>
      <c r="CT9">
        <f t="shared" si="24"/>
        <v>944356535</v>
      </c>
      <c r="CU9">
        <v>1</v>
      </c>
      <c r="CV9" s="5">
        <f t="shared" si="25"/>
        <v>0</v>
      </c>
      <c r="CY9">
        <f t="shared" si="26"/>
        <v>944356535</v>
      </c>
      <c r="CZ9">
        <v>1</v>
      </c>
      <c r="DA9" s="5">
        <f t="shared" si="27"/>
        <v>0</v>
      </c>
    </row>
    <row r="10" spans="1:109" x14ac:dyDescent="0.3">
      <c r="A10">
        <v>944356539</v>
      </c>
      <c r="B10" t="s">
        <v>37</v>
      </c>
      <c r="C10" t="s">
        <v>21</v>
      </c>
      <c r="D10" t="s">
        <v>17</v>
      </c>
      <c r="E10" t="s">
        <v>18</v>
      </c>
      <c r="F10" s="2">
        <v>1021606.87</v>
      </c>
      <c r="G10" s="2">
        <v>528567.6</v>
      </c>
      <c r="H10" s="2">
        <v>0</v>
      </c>
      <c r="I10" s="2">
        <v>-92293.32</v>
      </c>
      <c r="J10" s="2">
        <v>436274.28</v>
      </c>
      <c r="K10">
        <v>2000.07</v>
      </c>
      <c r="L10">
        <v>42.7</v>
      </c>
      <c r="M10" s="1">
        <v>44005</v>
      </c>
      <c r="O10" s="2">
        <f t="shared" si="2"/>
        <v>95980.3416</v>
      </c>
      <c r="Q10" s="4">
        <f t="shared" si="3"/>
        <v>22</v>
      </c>
      <c r="R10" s="4">
        <f t="shared" si="1"/>
        <v>172</v>
      </c>
      <c r="S10" s="4">
        <f t="shared" si="1"/>
        <v>45</v>
      </c>
      <c r="T10" s="4">
        <f t="shared" si="1"/>
        <v>172</v>
      </c>
      <c r="U10" s="4">
        <f t="shared" si="1"/>
        <v>263</v>
      </c>
      <c r="V10" s="4">
        <f t="shared" si="1"/>
        <v>228</v>
      </c>
      <c r="W10" s="4">
        <f t="shared" si="1"/>
        <v>0</v>
      </c>
      <c r="X10" s="4">
        <f t="shared" si="1"/>
        <v>0</v>
      </c>
      <c r="Y10" s="4">
        <f t="shared" si="1"/>
        <v>0</v>
      </c>
      <c r="Z10" s="4">
        <f t="shared" si="1"/>
        <v>0</v>
      </c>
      <c r="AA10" s="4">
        <f t="shared" si="1"/>
        <v>0</v>
      </c>
      <c r="AB10" s="4">
        <f t="shared" si="1"/>
        <v>0</v>
      </c>
      <c r="AC10" s="4">
        <f t="shared" si="1"/>
        <v>0</v>
      </c>
      <c r="AD10" s="4">
        <f t="shared" si="1"/>
        <v>0</v>
      </c>
      <c r="AL10">
        <f t="shared" si="4"/>
        <v>944356539</v>
      </c>
      <c r="AM10">
        <v>1</v>
      </c>
      <c r="AN10" s="5">
        <f t="shared" si="5"/>
        <v>22</v>
      </c>
      <c r="AQ10">
        <f t="shared" si="28"/>
        <v>944356539</v>
      </c>
      <c r="AR10">
        <v>1</v>
      </c>
      <c r="AS10" s="5">
        <f t="shared" si="29"/>
        <v>172</v>
      </c>
      <c r="AV10">
        <f t="shared" si="6"/>
        <v>944356539</v>
      </c>
      <c r="AW10">
        <v>1</v>
      </c>
      <c r="AX10" s="5">
        <f t="shared" si="7"/>
        <v>45</v>
      </c>
      <c r="BA10">
        <f t="shared" si="8"/>
        <v>944356539</v>
      </c>
      <c r="BB10">
        <v>1</v>
      </c>
      <c r="BC10" s="5">
        <f t="shared" si="9"/>
        <v>172</v>
      </c>
      <c r="BF10">
        <f t="shared" si="10"/>
        <v>944356539</v>
      </c>
      <c r="BG10">
        <v>1</v>
      </c>
      <c r="BH10" s="5">
        <f t="shared" si="11"/>
        <v>263</v>
      </c>
      <c r="BK10">
        <f t="shared" si="12"/>
        <v>944356539</v>
      </c>
      <c r="BL10">
        <v>1</v>
      </c>
      <c r="BM10" s="5">
        <f t="shared" si="13"/>
        <v>228</v>
      </c>
      <c r="BP10">
        <f t="shared" si="30"/>
        <v>944356539</v>
      </c>
      <c r="BQ10">
        <v>1</v>
      </c>
      <c r="BR10" s="5">
        <f t="shared" si="31"/>
        <v>0</v>
      </c>
      <c r="BU10">
        <f t="shared" si="14"/>
        <v>944356539</v>
      </c>
      <c r="BV10">
        <v>1</v>
      </c>
      <c r="BW10" s="5">
        <f t="shared" si="15"/>
        <v>0</v>
      </c>
      <c r="BZ10">
        <f t="shared" si="16"/>
        <v>944356539</v>
      </c>
      <c r="CA10">
        <v>1</v>
      </c>
      <c r="CB10" s="5">
        <f t="shared" si="17"/>
        <v>0</v>
      </c>
      <c r="CE10">
        <f t="shared" si="18"/>
        <v>944356539</v>
      </c>
      <c r="CF10">
        <v>1</v>
      </c>
      <c r="CG10" s="5">
        <f t="shared" si="19"/>
        <v>0</v>
      </c>
      <c r="CJ10">
        <f t="shared" si="20"/>
        <v>944356539</v>
      </c>
      <c r="CK10">
        <v>1</v>
      </c>
      <c r="CL10" s="5">
        <f t="shared" si="21"/>
        <v>0</v>
      </c>
      <c r="CO10">
        <f t="shared" si="22"/>
        <v>944356539</v>
      </c>
      <c r="CP10">
        <v>1</v>
      </c>
      <c r="CQ10" s="5">
        <f t="shared" si="23"/>
        <v>0</v>
      </c>
      <c r="CT10">
        <f t="shared" si="24"/>
        <v>944356539</v>
      </c>
      <c r="CU10">
        <v>1</v>
      </c>
      <c r="CV10" s="5">
        <f t="shared" si="25"/>
        <v>0</v>
      </c>
      <c r="CY10">
        <f t="shared" si="26"/>
        <v>944356539</v>
      </c>
      <c r="CZ10">
        <v>1</v>
      </c>
      <c r="DA10" s="5">
        <f t="shared" si="27"/>
        <v>0</v>
      </c>
    </row>
    <row r="11" spans="1:109" x14ac:dyDescent="0.3">
      <c r="A11">
        <v>944356542</v>
      </c>
      <c r="B11" t="s">
        <v>37</v>
      </c>
      <c r="C11" t="s">
        <v>19</v>
      </c>
      <c r="D11" t="s">
        <v>17</v>
      </c>
      <c r="E11" t="s">
        <v>18</v>
      </c>
      <c r="F11" s="2">
        <v>234153.65</v>
      </c>
      <c r="G11" s="2">
        <v>124771.71</v>
      </c>
      <c r="H11" s="2">
        <v>0</v>
      </c>
      <c r="I11" s="2">
        <v>-20925.32</v>
      </c>
      <c r="J11" s="2">
        <v>103846.39</v>
      </c>
      <c r="K11">
        <v>449.57</v>
      </c>
      <c r="L11">
        <v>44.35</v>
      </c>
      <c r="M11" s="1">
        <v>44000</v>
      </c>
      <c r="O11" s="2">
        <f t="shared" si="2"/>
        <v>22846.2058</v>
      </c>
      <c r="Q11" s="4">
        <f t="shared" si="3"/>
        <v>5</v>
      </c>
      <c r="R11" s="4">
        <f t="shared" si="1"/>
        <v>41</v>
      </c>
      <c r="S11" s="4">
        <f t="shared" si="1"/>
        <v>10</v>
      </c>
      <c r="T11" s="4">
        <f t="shared" si="1"/>
        <v>41</v>
      </c>
      <c r="U11" s="4">
        <f t="shared" si="1"/>
        <v>62</v>
      </c>
      <c r="V11" s="4">
        <f t="shared" si="1"/>
        <v>54</v>
      </c>
      <c r="W11" s="4">
        <f t="shared" si="1"/>
        <v>0</v>
      </c>
      <c r="X11" s="4">
        <f t="shared" si="1"/>
        <v>0</v>
      </c>
      <c r="Y11" s="4">
        <f t="shared" si="1"/>
        <v>0</v>
      </c>
      <c r="Z11" s="4">
        <f t="shared" si="1"/>
        <v>0</v>
      </c>
      <c r="AA11" s="4">
        <f t="shared" si="1"/>
        <v>0</v>
      </c>
      <c r="AB11" s="4">
        <f t="shared" si="1"/>
        <v>0</v>
      </c>
      <c r="AC11" s="4">
        <f t="shared" si="1"/>
        <v>0</v>
      </c>
      <c r="AD11" s="4">
        <f t="shared" si="1"/>
        <v>0</v>
      </c>
      <c r="AL11">
        <f t="shared" si="4"/>
        <v>944356542</v>
      </c>
      <c r="AM11">
        <v>1</v>
      </c>
      <c r="AN11" s="5">
        <f t="shared" si="5"/>
        <v>5</v>
      </c>
      <c r="AQ11">
        <f t="shared" si="28"/>
        <v>944356542</v>
      </c>
      <c r="AR11">
        <v>1</v>
      </c>
      <c r="AS11" s="5">
        <f t="shared" si="29"/>
        <v>41</v>
      </c>
      <c r="AV11">
        <f t="shared" si="6"/>
        <v>944356542</v>
      </c>
      <c r="AW11">
        <v>1</v>
      </c>
      <c r="AX11" s="5">
        <f t="shared" si="7"/>
        <v>10</v>
      </c>
      <c r="BA11">
        <f t="shared" si="8"/>
        <v>944356542</v>
      </c>
      <c r="BB11">
        <v>1</v>
      </c>
      <c r="BC11" s="5">
        <f t="shared" si="9"/>
        <v>41</v>
      </c>
      <c r="BF11">
        <f t="shared" si="10"/>
        <v>944356542</v>
      </c>
      <c r="BG11">
        <v>1</v>
      </c>
      <c r="BH11" s="5">
        <f t="shared" si="11"/>
        <v>62</v>
      </c>
      <c r="BK11">
        <f t="shared" si="12"/>
        <v>944356542</v>
      </c>
      <c r="BL11">
        <v>1</v>
      </c>
      <c r="BM11" s="5">
        <f t="shared" si="13"/>
        <v>54</v>
      </c>
      <c r="BP11">
        <f t="shared" si="30"/>
        <v>944356542</v>
      </c>
      <c r="BQ11">
        <v>1</v>
      </c>
      <c r="BR11" s="5">
        <f t="shared" si="31"/>
        <v>0</v>
      </c>
      <c r="BU11">
        <f t="shared" si="14"/>
        <v>944356542</v>
      </c>
      <c r="BV11">
        <v>1</v>
      </c>
      <c r="BW11" s="5">
        <f t="shared" si="15"/>
        <v>0</v>
      </c>
      <c r="BZ11">
        <f t="shared" si="16"/>
        <v>944356542</v>
      </c>
      <c r="CA11">
        <v>1</v>
      </c>
      <c r="CB11" s="5">
        <f t="shared" si="17"/>
        <v>0</v>
      </c>
      <c r="CE11">
        <f t="shared" si="18"/>
        <v>944356542</v>
      </c>
      <c r="CF11">
        <v>1</v>
      </c>
      <c r="CG11" s="5">
        <f t="shared" si="19"/>
        <v>0</v>
      </c>
      <c r="CJ11">
        <f t="shared" si="20"/>
        <v>944356542</v>
      </c>
      <c r="CK11">
        <v>1</v>
      </c>
      <c r="CL11" s="5">
        <f t="shared" si="21"/>
        <v>0</v>
      </c>
      <c r="CO11">
        <f t="shared" si="22"/>
        <v>944356542</v>
      </c>
      <c r="CP11">
        <v>1</v>
      </c>
      <c r="CQ11" s="5">
        <f t="shared" si="23"/>
        <v>0</v>
      </c>
      <c r="CT11">
        <f t="shared" si="24"/>
        <v>944356542</v>
      </c>
      <c r="CU11">
        <v>1</v>
      </c>
      <c r="CV11" s="5">
        <f t="shared" si="25"/>
        <v>0</v>
      </c>
      <c r="CY11">
        <f t="shared" si="26"/>
        <v>944356542</v>
      </c>
      <c r="CZ11">
        <v>1</v>
      </c>
      <c r="DA11" s="5">
        <f t="shared" si="27"/>
        <v>0</v>
      </c>
    </row>
    <row r="12" spans="1:109" x14ac:dyDescent="0.3">
      <c r="A12">
        <v>944356543</v>
      </c>
      <c r="B12" t="s">
        <v>116</v>
      </c>
      <c r="C12" t="s">
        <v>19</v>
      </c>
      <c r="D12" t="s">
        <v>17</v>
      </c>
      <c r="E12" t="s">
        <v>18</v>
      </c>
      <c r="F12" s="2">
        <v>166756.82</v>
      </c>
      <c r="G12" s="2">
        <v>98231.08</v>
      </c>
      <c r="H12" s="2">
        <v>0</v>
      </c>
      <c r="I12" s="2">
        <v>-16395.62</v>
      </c>
      <c r="J12" s="2">
        <v>81835.460000000006</v>
      </c>
      <c r="K12">
        <v>270.88</v>
      </c>
      <c r="L12">
        <v>49.07</v>
      </c>
      <c r="M12" s="1">
        <v>44004</v>
      </c>
      <c r="O12" s="2">
        <f t="shared" si="2"/>
        <v>18003.801200000002</v>
      </c>
      <c r="Q12" s="4">
        <f t="shared" si="3"/>
        <v>4</v>
      </c>
      <c r="R12" s="4">
        <f t="shared" si="1"/>
        <v>32</v>
      </c>
      <c r="S12" s="4">
        <f t="shared" si="1"/>
        <v>8</v>
      </c>
      <c r="T12" s="4">
        <f t="shared" si="1"/>
        <v>32</v>
      </c>
      <c r="U12" s="4">
        <f t="shared" si="1"/>
        <v>49</v>
      </c>
      <c r="V12" s="4">
        <f t="shared" si="1"/>
        <v>42</v>
      </c>
      <c r="W12" s="4">
        <f t="shared" si="1"/>
        <v>0</v>
      </c>
      <c r="X12" s="4">
        <f t="shared" si="1"/>
        <v>0</v>
      </c>
      <c r="Y12" s="4">
        <f t="shared" si="1"/>
        <v>0</v>
      </c>
      <c r="Z12" s="4">
        <f t="shared" si="1"/>
        <v>0</v>
      </c>
      <c r="AA12" s="4">
        <f t="shared" si="1"/>
        <v>0</v>
      </c>
      <c r="AB12" s="4">
        <f t="shared" si="1"/>
        <v>0</v>
      </c>
      <c r="AC12" s="4">
        <f t="shared" si="1"/>
        <v>0</v>
      </c>
      <c r="AD12" s="4">
        <f t="shared" si="1"/>
        <v>0</v>
      </c>
      <c r="AL12">
        <f t="shared" si="4"/>
        <v>944356543</v>
      </c>
      <c r="AM12">
        <v>1</v>
      </c>
      <c r="AN12" s="5">
        <f t="shared" si="5"/>
        <v>4</v>
      </c>
      <c r="AQ12">
        <f t="shared" si="28"/>
        <v>944356543</v>
      </c>
      <c r="AR12">
        <v>1</v>
      </c>
      <c r="AS12" s="5">
        <f t="shared" si="29"/>
        <v>32</v>
      </c>
      <c r="AV12">
        <f t="shared" si="6"/>
        <v>944356543</v>
      </c>
      <c r="AW12">
        <v>1</v>
      </c>
      <c r="AX12" s="5">
        <f t="shared" si="7"/>
        <v>8</v>
      </c>
      <c r="BA12">
        <f t="shared" si="8"/>
        <v>944356543</v>
      </c>
      <c r="BB12">
        <v>1</v>
      </c>
      <c r="BC12" s="5">
        <f t="shared" si="9"/>
        <v>32</v>
      </c>
      <c r="BF12">
        <f t="shared" si="10"/>
        <v>944356543</v>
      </c>
      <c r="BG12">
        <v>1</v>
      </c>
      <c r="BH12" s="5">
        <f t="shared" si="11"/>
        <v>49</v>
      </c>
      <c r="BK12">
        <f t="shared" si="12"/>
        <v>944356543</v>
      </c>
      <c r="BL12">
        <v>1</v>
      </c>
      <c r="BM12" s="5">
        <f t="shared" si="13"/>
        <v>42</v>
      </c>
      <c r="BP12">
        <f t="shared" si="30"/>
        <v>944356543</v>
      </c>
      <c r="BQ12">
        <v>1</v>
      </c>
      <c r="BR12" s="5">
        <f t="shared" si="31"/>
        <v>0</v>
      </c>
      <c r="BU12">
        <f t="shared" si="14"/>
        <v>944356543</v>
      </c>
      <c r="BV12">
        <v>1</v>
      </c>
      <c r="BW12" s="5">
        <f t="shared" si="15"/>
        <v>0</v>
      </c>
      <c r="BZ12">
        <f t="shared" si="16"/>
        <v>944356543</v>
      </c>
      <c r="CA12">
        <v>1</v>
      </c>
      <c r="CB12" s="5">
        <f t="shared" si="17"/>
        <v>0</v>
      </c>
      <c r="CE12">
        <f t="shared" si="18"/>
        <v>944356543</v>
      </c>
      <c r="CF12">
        <v>1</v>
      </c>
      <c r="CG12" s="5">
        <f t="shared" si="19"/>
        <v>0</v>
      </c>
      <c r="CJ12">
        <f t="shared" si="20"/>
        <v>944356543</v>
      </c>
      <c r="CK12">
        <v>1</v>
      </c>
      <c r="CL12" s="5">
        <f t="shared" si="21"/>
        <v>0</v>
      </c>
      <c r="CO12">
        <f t="shared" si="22"/>
        <v>944356543</v>
      </c>
      <c r="CP12">
        <v>1</v>
      </c>
      <c r="CQ12" s="5">
        <f t="shared" si="23"/>
        <v>0</v>
      </c>
      <c r="CT12">
        <f t="shared" si="24"/>
        <v>944356543</v>
      </c>
      <c r="CU12">
        <v>1</v>
      </c>
      <c r="CV12" s="5">
        <f t="shared" si="25"/>
        <v>0</v>
      </c>
      <c r="CY12">
        <f t="shared" si="26"/>
        <v>944356543</v>
      </c>
      <c r="CZ12">
        <v>1</v>
      </c>
      <c r="DA12" s="5">
        <f t="shared" si="27"/>
        <v>0</v>
      </c>
    </row>
    <row r="13" spans="1:109" x14ac:dyDescent="0.3">
      <c r="A13">
        <v>944356547</v>
      </c>
      <c r="B13" t="s">
        <v>121</v>
      </c>
      <c r="C13" t="s">
        <v>34</v>
      </c>
      <c r="D13" t="s">
        <v>17</v>
      </c>
      <c r="E13" t="s">
        <v>18</v>
      </c>
      <c r="F13" s="2">
        <v>146809.01999999999</v>
      </c>
      <c r="G13" s="2">
        <v>87149.68</v>
      </c>
      <c r="H13" s="2">
        <v>0</v>
      </c>
      <c r="I13" s="2">
        <v>-14251.22</v>
      </c>
      <c r="J13" s="2">
        <v>72898.460000000006</v>
      </c>
      <c r="K13">
        <v>228.45</v>
      </c>
      <c r="L13">
        <v>49.66</v>
      </c>
      <c r="M13" s="1">
        <v>44004</v>
      </c>
      <c r="O13" s="2">
        <f t="shared" si="2"/>
        <v>16037.661200000002</v>
      </c>
      <c r="Q13" s="4">
        <f t="shared" si="3"/>
        <v>3</v>
      </c>
      <c r="R13" s="4">
        <f t="shared" si="1"/>
        <v>28</v>
      </c>
      <c r="S13" s="4">
        <f t="shared" si="1"/>
        <v>7</v>
      </c>
      <c r="T13" s="4">
        <f t="shared" si="1"/>
        <v>28</v>
      </c>
      <c r="U13" s="4">
        <f t="shared" si="1"/>
        <v>43</v>
      </c>
      <c r="V13" s="4">
        <f t="shared" si="1"/>
        <v>38</v>
      </c>
      <c r="W13" s="4">
        <f t="shared" si="1"/>
        <v>0</v>
      </c>
      <c r="X13" s="4">
        <f t="shared" si="1"/>
        <v>0</v>
      </c>
      <c r="Y13" s="4">
        <f t="shared" si="1"/>
        <v>0</v>
      </c>
      <c r="Z13" s="4">
        <f t="shared" si="1"/>
        <v>0</v>
      </c>
      <c r="AA13" s="4">
        <f t="shared" si="1"/>
        <v>0</v>
      </c>
      <c r="AB13" s="4">
        <f t="shared" si="1"/>
        <v>0</v>
      </c>
      <c r="AC13" s="4">
        <f t="shared" si="1"/>
        <v>0</v>
      </c>
      <c r="AD13" s="4">
        <f t="shared" si="1"/>
        <v>0</v>
      </c>
      <c r="AL13">
        <f t="shared" si="4"/>
        <v>944356547</v>
      </c>
      <c r="AM13">
        <v>1</v>
      </c>
      <c r="AN13" s="5">
        <f t="shared" si="5"/>
        <v>3</v>
      </c>
      <c r="AQ13">
        <f t="shared" si="28"/>
        <v>944356547</v>
      </c>
      <c r="AR13">
        <v>1</v>
      </c>
      <c r="AS13" s="5">
        <f t="shared" si="29"/>
        <v>28</v>
      </c>
      <c r="AV13">
        <f t="shared" si="6"/>
        <v>944356547</v>
      </c>
      <c r="AW13">
        <v>1</v>
      </c>
      <c r="AX13" s="5">
        <f t="shared" si="7"/>
        <v>7</v>
      </c>
      <c r="BA13">
        <f t="shared" si="8"/>
        <v>944356547</v>
      </c>
      <c r="BB13">
        <v>1</v>
      </c>
      <c r="BC13" s="5">
        <f t="shared" si="9"/>
        <v>28</v>
      </c>
      <c r="BF13">
        <f t="shared" si="10"/>
        <v>944356547</v>
      </c>
      <c r="BG13">
        <v>1</v>
      </c>
      <c r="BH13" s="5">
        <f t="shared" si="11"/>
        <v>43</v>
      </c>
      <c r="BK13">
        <f t="shared" si="12"/>
        <v>944356547</v>
      </c>
      <c r="BL13">
        <v>1</v>
      </c>
      <c r="BM13" s="5">
        <f t="shared" si="13"/>
        <v>38</v>
      </c>
      <c r="BP13">
        <f t="shared" si="30"/>
        <v>944356547</v>
      </c>
      <c r="BQ13">
        <v>1</v>
      </c>
      <c r="BR13" s="5">
        <f t="shared" si="31"/>
        <v>0</v>
      </c>
      <c r="BU13">
        <f t="shared" si="14"/>
        <v>944356547</v>
      </c>
      <c r="BV13">
        <v>1</v>
      </c>
      <c r="BW13" s="5">
        <f t="shared" si="15"/>
        <v>0</v>
      </c>
      <c r="BZ13">
        <f t="shared" si="16"/>
        <v>944356547</v>
      </c>
      <c r="CA13">
        <v>1</v>
      </c>
      <c r="CB13" s="5">
        <f t="shared" si="17"/>
        <v>0</v>
      </c>
      <c r="CE13">
        <f t="shared" si="18"/>
        <v>944356547</v>
      </c>
      <c r="CF13">
        <v>1</v>
      </c>
      <c r="CG13" s="5">
        <f t="shared" si="19"/>
        <v>0</v>
      </c>
      <c r="CJ13">
        <f t="shared" si="20"/>
        <v>944356547</v>
      </c>
      <c r="CK13">
        <v>1</v>
      </c>
      <c r="CL13" s="5">
        <f t="shared" si="21"/>
        <v>0</v>
      </c>
      <c r="CO13">
        <f t="shared" si="22"/>
        <v>944356547</v>
      </c>
      <c r="CP13">
        <v>1</v>
      </c>
      <c r="CQ13" s="5">
        <f t="shared" si="23"/>
        <v>0</v>
      </c>
      <c r="CT13">
        <f t="shared" si="24"/>
        <v>944356547</v>
      </c>
      <c r="CU13">
        <v>1</v>
      </c>
      <c r="CV13" s="5">
        <f t="shared" si="25"/>
        <v>0</v>
      </c>
      <c r="CY13">
        <f t="shared" si="26"/>
        <v>944356547</v>
      </c>
      <c r="CZ13">
        <v>1</v>
      </c>
      <c r="DA13" s="5">
        <f t="shared" si="27"/>
        <v>0</v>
      </c>
    </row>
    <row r="14" spans="1:109" x14ac:dyDescent="0.3">
      <c r="A14">
        <v>944356545</v>
      </c>
      <c r="B14" t="s">
        <v>121</v>
      </c>
      <c r="C14" t="s">
        <v>19</v>
      </c>
      <c r="D14" t="s">
        <v>17</v>
      </c>
      <c r="E14" t="s">
        <v>18</v>
      </c>
      <c r="F14" s="2">
        <v>49389.79</v>
      </c>
      <c r="G14" s="2">
        <v>31183.919999999998</v>
      </c>
      <c r="H14" s="2">
        <v>0</v>
      </c>
      <c r="I14" s="2">
        <v>-4727.1400000000003</v>
      </c>
      <c r="J14" s="2">
        <v>26456.78</v>
      </c>
      <c r="K14">
        <v>73.92</v>
      </c>
      <c r="L14">
        <v>53.57</v>
      </c>
      <c r="M14" s="1">
        <v>44004</v>
      </c>
      <c r="O14" s="2">
        <f t="shared" si="2"/>
        <v>5820.4915999999994</v>
      </c>
      <c r="Q14" s="4">
        <f t="shared" si="3"/>
        <v>1</v>
      </c>
      <c r="R14" s="4">
        <f t="shared" si="1"/>
        <v>10</v>
      </c>
      <c r="S14" s="4">
        <f t="shared" si="1"/>
        <v>2</v>
      </c>
      <c r="T14" s="4">
        <f t="shared" si="1"/>
        <v>10</v>
      </c>
      <c r="U14" s="4">
        <f t="shared" si="1"/>
        <v>15</v>
      </c>
      <c r="V14" s="4">
        <f t="shared" si="1"/>
        <v>13</v>
      </c>
      <c r="W14" s="4">
        <f t="shared" si="1"/>
        <v>0</v>
      </c>
      <c r="X14" s="4">
        <f t="shared" si="1"/>
        <v>0</v>
      </c>
      <c r="Y14" s="4">
        <f t="shared" si="1"/>
        <v>0</v>
      </c>
      <c r="Z14" s="4">
        <f t="shared" si="1"/>
        <v>0</v>
      </c>
      <c r="AA14" s="4">
        <f t="shared" si="1"/>
        <v>0</v>
      </c>
      <c r="AB14" s="4">
        <f t="shared" si="1"/>
        <v>0</v>
      </c>
      <c r="AC14" s="4">
        <f t="shared" si="1"/>
        <v>0</v>
      </c>
      <c r="AD14" s="4">
        <f t="shared" si="1"/>
        <v>0</v>
      </c>
      <c r="AL14">
        <f t="shared" si="4"/>
        <v>944356545</v>
      </c>
      <c r="AM14">
        <v>1</v>
      </c>
      <c r="AN14" s="5">
        <f t="shared" si="5"/>
        <v>1</v>
      </c>
      <c r="AQ14">
        <f t="shared" si="28"/>
        <v>944356545</v>
      </c>
      <c r="AR14">
        <v>1</v>
      </c>
      <c r="AS14" s="5">
        <f t="shared" si="29"/>
        <v>10</v>
      </c>
      <c r="AV14">
        <f t="shared" si="6"/>
        <v>944356545</v>
      </c>
      <c r="AW14">
        <v>1</v>
      </c>
      <c r="AX14" s="5">
        <f t="shared" si="7"/>
        <v>2</v>
      </c>
      <c r="BA14">
        <f t="shared" si="8"/>
        <v>944356545</v>
      </c>
      <c r="BB14">
        <v>1</v>
      </c>
      <c r="BC14" s="5">
        <f t="shared" si="9"/>
        <v>10</v>
      </c>
      <c r="BF14">
        <f t="shared" si="10"/>
        <v>944356545</v>
      </c>
      <c r="BG14">
        <v>1</v>
      </c>
      <c r="BH14" s="5">
        <f t="shared" si="11"/>
        <v>15</v>
      </c>
      <c r="BK14">
        <f t="shared" si="12"/>
        <v>944356545</v>
      </c>
      <c r="BL14">
        <v>1</v>
      </c>
      <c r="BM14" s="5">
        <f t="shared" si="13"/>
        <v>13</v>
      </c>
      <c r="BP14">
        <f t="shared" si="30"/>
        <v>944356545</v>
      </c>
      <c r="BQ14">
        <v>1</v>
      </c>
      <c r="BR14" s="5">
        <f t="shared" si="31"/>
        <v>0</v>
      </c>
      <c r="BU14">
        <f t="shared" si="14"/>
        <v>944356545</v>
      </c>
      <c r="BV14">
        <v>1</v>
      </c>
      <c r="BW14" s="5">
        <f t="shared" si="15"/>
        <v>0</v>
      </c>
      <c r="BZ14">
        <f t="shared" si="16"/>
        <v>944356545</v>
      </c>
      <c r="CA14">
        <v>1</v>
      </c>
      <c r="CB14" s="5">
        <f t="shared" si="17"/>
        <v>0</v>
      </c>
      <c r="CE14">
        <f t="shared" si="18"/>
        <v>944356545</v>
      </c>
      <c r="CF14">
        <v>1</v>
      </c>
      <c r="CG14" s="5">
        <f t="shared" si="19"/>
        <v>0</v>
      </c>
      <c r="CJ14">
        <f t="shared" si="20"/>
        <v>944356545</v>
      </c>
      <c r="CK14">
        <v>1</v>
      </c>
      <c r="CL14" s="5">
        <f t="shared" si="21"/>
        <v>0</v>
      </c>
      <c r="CO14">
        <f t="shared" si="22"/>
        <v>944356545</v>
      </c>
      <c r="CP14">
        <v>1</v>
      </c>
      <c r="CQ14" s="5">
        <f t="shared" si="23"/>
        <v>0</v>
      </c>
      <c r="CT14">
        <f t="shared" si="24"/>
        <v>944356545</v>
      </c>
      <c r="CU14">
        <v>1</v>
      </c>
      <c r="CV14" s="5">
        <f t="shared" si="25"/>
        <v>0</v>
      </c>
      <c r="CY14">
        <f t="shared" si="26"/>
        <v>944356545</v>
      </c>
      <c r="CZ14">
        <v>1</v>
      </c>
      <c r="DA14" s="5">
        <f t="shared" si="27"/>
        <v>0</v>
      </c>
    </row>
    <row r="15" spans="1:109" x14ac:dyDescent="0.3">
      <c r="A15">
        <v>944356549</v>
      </c>
      <c r="B15" t="s">
        <v>120</v>
      </c>
      <c r="C15" t="s">
        <v>16</v>
      </c>
      <c r="D15" t="s">
        <v>17</v>
      </c>
      <c r="E15" t="s">
        <v>18</v>
      </c>
      <c r="F15" s="2">
        <v>149226.15</v>
      </c>
      <c r="G15" s="2">
        <v>88377.23</v>
      </c>
      <c r="H15" s="2">
        <v>0</v>
      </c>
      <c r="I15" s="2">
        <v>-14687.75</v>
      </c>
      <c r="J15" s="2">
        <v>73689.48</v>
      </c>
      <c r="K15">
        <v>241.31</v>
      </c>
      <c r="L15">
        <v>49.38</v>
      </c>
      <c r="M15" s="1">
        <v>44004</v>
      </c>
      <c r="O15" s="2">
        <f t="shared" si="2"/>
        <v>16211.685599999999</v>
      </c>
      <c r="Q15" s="4">
        <f t="shared" si="3"/>
        <v>3</v>
      </c>
      <c r="R15" s="4">
        <f t="shared" si="1"/>
        <v>29</v>
      </c>
      <c r="S15" s="4">
        <f t="shared" si="1"/>
        <v>7</v>
      </c>
      <c r="T15" s="4">
        <f t="shared" si="1"/>
        <v>29</v>
      </c>
      <c r="U15" s="4">
        <f t="shared" si="1"/>
        <v>44</v>
      </c>
      <c r="V15" s="4">
        <f t="shared" si="1"/>
        <v>38</v>
      </c>
      <c r="W15" s="4">
        <f t="shared" si="1"/>
        <v>0</v>
      </c>
      <c r="X15" s="4">
        <f t="shared" si="1"/>
        <v>0</v>
      </c>
      <c r="Y15" s="4">
        <f t="shared" si="1"/>
        <v>0</v>
      </c>
      <c r="Z15" s="4">
        <f t="shared" si="1"/>
        <v>0</v>
      </c>
      <c r="AA15" s="4">
        <f t="shared" si="1"/>
        <v>0</v>
      </c>
      <c r="AB15" s="4">
        <f t="shared" si="1"/>
        <v>0</v>
      </c>
      <c r="AC15" s="4">
        <f t="shared" si="1"/>
        <v>0</v>
      </c>
      <c r="AD15" s="4">
        <f t="shared" si="1"/>
        <v>0</v>
      </c>
      <c r="AL15">
        <f t="shared" si="4"/>
        <v>944356549</v>
      </c>
      <c r="AM15">
        <v>1</v>
      </c>
      <c r="AN15" s="5">
        <f t="shared" si="5"/>
        <v>3</v>
      </c>
      <c r="AQ15">
        <f t="shared" si="28"/>
        <v>944356549</v>
      </c>
      <c r="AR15">
        <v>1</v>
      </c>
      <c r="AS15" s="5">
        <f t="shared" si="29"/>
        <v>29</v>
      </c>
      <c r="AV15">
        <f t="shared" si="6"/>
        <v>944356549</v>
      </c>
      <c r="AW15">
        <v>1</v>
      </c>
      <c r="AX15" s="5">
        <f t="shared" si="7"/>
        <v>7</v>
      </c>
      <c r="BA15">
        <f t="shared" si="8"/>
        <v>944356549</v>
      </c>
      <c r="BB15">
        <v>1</v>
      </c>
      <c r="BC15" s="5">
        <f t="shared" si="9"/>
        <v>29</v>
      </c>
      <c r="BF15">
        <f t="shared" si="10"/>
        <v>944356549</v>
      </c>
      <c r="BG15">
        <v>1</v>
      </c>
      <c r="BH15" s="5">
        <f t="shared" si="11"/>
        <v>44</v>
      </c>
      <c r="BK15">
        <f t="shared" si="12"/>
        <v>944356549</v>
      </c>
      <c r="BL15">
        <v>1</v>
      </c>
      <c r="BM15" s="5">
        <f t="shared" si="13"/>
        <v>38</v>
      </c>
      <c r="BP15">
        <f t="shared" si="30"/>
        <v>944356549</v>
      </c>
      <c r="BQ15">
        <v>1</v>
      </c>
      <c r="BR15" s="5">
        <f t="shared" si="31"/>
        <v>0</v>
      </c>
      <c r="BU15">
        <f t="shared" si="14"/>
        <v>944356549</v>
      </c>
      <c r="BV15">
        <v>1</v>
      </c>
      <c r="BW15" s="5">
        <f t="shared" si="15"/>
        <v>0</v>
      </c>
      <c r="BZ15">
        <f t="shared" si="16"/>
        <v>944356549</v>
      </c>
      <c r="CA15">
        <v>1</v>
      </c>
      <c r="CB15" s="5">
        <f t="shared" si="17"/>
        <v>0</v>
      </c>
      <c r="CE15">
        <f t="shared" si="18"/>
        <v>944356549</v>
      </c>
      <c r="CF15">
        <v>1</v>
      </c>
      <c r="CG15" s="5">
        <f t="shared" si="19"/>
        <v>0</v>
      </c>
      <c r="CJ15">
        <f t="shared" si="20"/>
        <v>944356549</v>
      </c>
      <c r="CK15">
        <v>1</v>
      </c>
      <c r="CL15" s="5">
        <f t="shared" si="21"/>
        <v>0</v>
      </c>
      <c r="CO15">
        <f t="shared" si="22"/>
        <v>944356549</v>
      </c>
      <c r="CP15">
        <v>1</v>
      </c>
      <c r="CQ15" s="5">
        <f t="shared" si="23"/>
        <v>0</v>
      </c>
      <c r="CT15">
        <f t="shared" si="24"/>
        <v>944356549</v>
      </c>
      <c r="CU15">
        <v>1</v>
      </c>
      <c r="CV15" s="5">
        <f t="shared" si="25"/>
        <v>0</v>
      </c>
      <c r="CY15">
        <f t="shared" si="26"/>
        <v>944356549</v>
      </c>
      <c r="CZ15">
        <v>1</v>
      </c>
      <c r="DA15" s="5">
        <f t="shared" si="27"/>
        <v>0</v>
      </c>
    </row>
    <row r="16" spans="1:109" x14ac:dyDescent="0.3">
      <c r="A16">
        <v>944356550</v>
      </c>
      <c r="B16" t="s">
        <v>157</v>
      </c>
      <c r="C16" t="s">
        <v>19</v>
      </c>
      <c r="D16" t="s">
        <v>17</v>
      </c>
      <c r="E16" t="s">
        <v>18</v>
      </c>
      <c r="F16" s="2">
        <v>63279.74</v>
      </c>
      <c r="G16" s="2">
        <v>45155.25</v>
      </c>
      <c r="H16" s="2">
        <v>0</v>
      </c>
      <c r="I16" s="2">
        <v>-7224.5</v>
      </c>
      <c r="J16" s="2">
        <v>37930.75</v>
      </c>
      <c r="K16">
        <v>67.3</v>
      </c>
      <c r="L16">
        <v>59.94</v>
      </c>
      <c r="M16" s="1">
        <v>44004</v>
      </c>
      <c r="O16" s="2">
        <f t="shared" si="2"/>
        <v>8344.7649999999994</v>
      </c>
      <c r="Q16" s="4">
        <f t="shared" si="3"/>
        <v>1</v>
      </c>
      <c r="R16" s="4">
        <f t="shared" si="1"/>
        <v>15</v>
      </c>
      <c r="S16" s="4">
        <f t="shared" si="1"/>
        <v>3</v>
      </c>
      <c r="T16" s="4">
        <f t="shared" si="1"/>
        <v>15</v>
      </c>
      <c r="U16" s="4">
        <f t="shared" si="1"/>
        <v>22</v>
      </c>
      <c r="V16" s="4">
        <f t="shared" si="1"/>
        <v>19</v>
      </c>
      <c r="W16" s="4">
        <f t="shared" si="1"/>
        <v>0</v>
      </c>
      <c r="X16" s="4">
        <f t="shared" si="1"/>
        <v>0</v>
      </c>
      <c r="Y16" s="4">
        <f t="shared" si="1"/>
        <v>0</v>
      </c>
      <c r="Z16" s="4">
        <f t="shared" si="1"/>
        <v>0</v>
      </c>
      <c r="AA16" s="4">
        <f t="shared" si="1"/>
        <v>0</v>
      </c>
      <c r="AB16" s="4">
        <f t="shared" si="1"/>
        <v>0</v>
      </c>
      <c r="AC16" s="4">
        <f t="shared" si="1"/>
        <v>0</v>
      </c>
      <c r="AD16" s="4">
        <f t="shared" si="1"/>
        <v>0</v>
      </c>
      <c r="AL16">
        <f t="shared" si="4"/>
        <v>944356550</v>
      </c>
      <c r="AM16">
        <v>1</v>
      </c>
      <c r="AN16" s="5">
        <f t="shared" si="5"/>
        <v>1</v>
      </c>
      <c r="AQ16">
        <f t="shared" si="28"/>
        <v>944356550</v>
      </c>
      <c r="AR16">
        <v>1</v>
      </c>
      <c r="AS16" s="5">
        <f t="shared" si="29"/>
        <v>15</v>
      </c>
      <c r="AV16">
        <f t="shared" si="6"/>
        <v>944356550</v>
      </c>
      <c r="AW16">
        <v>1</v>
      </c>
      <c r="AX16" s="5">
        <f t="shared" si="7"/>
        <v>3</v>
      </c>
      <c r="BA16">
        <f t="shared" si="8"/>
        <v>944356550</v>
      </c>
      <c r="BB16">
        <v>1</v>
      </c>
      <c r="BC16" s="5">
        <f t="shared" si="9"/>
        <v>15</v>
      </c>
      <c r="BF16">
        <f t="shared" si="10"/>
        <v>944356550</v>
      </c>
      <c r="BG16">
        <v>1</v>
      </c>
      <c r="BH16" s="5">
        <f t="shared" si="11"/>
        <v>22</v>
      </c>
      <c r="BK16">
        <f t="shared" si="12"/>
        <v>944356550</v>
      </c>
      <c r="BL16">
        <v>1</v>
      </c>
      <c r="BM16" s="5">
        <f t="shared" si="13"/>
        <v>19</v>
      </c>
      <c r="BP16">
        <f t="shared" si="30"/>
        <v>944356550</v>
      </c>
      <c r="BQ16">
        <v>1</v>
      </c>
      <c r="BR16" s="5">
        <f t="shared" si="31"/>
        <v>0</v>
      </c>
      <c r="BU16">
        <f t="shared" si="14"/>
        <v>944356550</v>
      </c>
      <c r="BV16">
        <v>1</v>
      </c>
      <c r="BW16" s="5">
        <f t="shared" si="15"/>
        <v>0</v>
      </c>
      <c r="BZ16">
        <f t="shared" si="16"/>
        <v>944356550</v>
      </c>
      <c r="CA16">
        <v>1</v>
      </c>
      <c r="CB16" s="5">
        <f t="shared" si="17"/>
        <v>0</v>
      </c>
      <c r="CE16">
        <f t="shared" si="18"/>
        <v>944356550</v>
      </c>
      <c r="CF16">
        <v>1</v>
      </c>
      <c r="CG16" s="5">
        <f t="shared" si="19"/>
        <v>0</v>
      </c>
      <c r="CJ16">
        <f t="shared" si="20"/>
        <v>944356550</v>
      </c>
      <c r="CK16">
        <v>1</v>
      </c>
      <c r="CL16" s="5">
        <f t="shared" si="21"/>
        <v>0</v>
      </c>
      <c r="CO16">
        <f t="shared" si="22"/>
        <v>944356550</v>
      </c>
      <c r="CP16">
        <v>1</v>
      </c>
      <c r="CQ16" s="5">
        <f t="shared" si="23"/>
        <v>0</v>
      </c>
      <c r="CT16">
        <f t="shared" si="24"/>
        <v>944356550</v>
      </c>
      <c r="CU16">
        <v>1</v>
      </c>
      <c r="CV16" s="5">
        <f t="shared" si="25"/>
        <v>0</v>
      </c>
      <c r="CY16">
        <f t="shared" si="26"/>
        <v>944356550</v>
      </c>
      <c r="CZ16">
        <v>1</v>
      </c>
      <c r="DA16" s="5">
        <f t="shared" si="27"/>
        <v>0</v>
      </c>
    </row>
    <row r="17" spans="1:105" x14ac:dyDescent="0.3">
      <c r="A17">
        <v>944356552</v>
      </c>
      <c r="B17" t="s">
        <v>102</v>
      </c>
      <c r="C17" t="s">
        <v>19</v>
      </c>
      <c r="D17" t="s">
        <v>17</v>
      </c>
      <c r="E17" t="s">
        <v>18</v>
      </c>
      <c r="F17" s="2">
        <v>246919.6</v>
      </c>
      <c r="G17" s="2">
        <v>133102.54</v>
      </c>
      <c r="H17" s="2">
        <v>0</v>
      </c>
      <c r="I17" s="2">
        <v>-27320.26</v>
      </c>
      <c r="J17" s="2">
        <v>105782.28</v>
      </c>
      <c r="K17">
        <v>445.85</v>
      </c>
      <c r="L17">
        <v>42.84</v>
      </c>
      <c r="M17" s="1">
        <v>44001</v>
      </c>
      <c r="O17" s="2">
        <f t="shared" si="2"/>
        <v>23272.101599999998</v>
      </c>
      <c r="Q17" s="4">
        <f t="shared" si="3"/>
        <v>5</v>
      </c>
      <c r="R17" s="4">
        <f t="shared" si="1"/>
        <v>41</v>
      </c>
      <c r="S17" s="4">
        <f t="shared" si="1"/>
        <v>11</v>
      </c>
      <c r="T17" s="4">
        <f t="shared" si="1"/>
        <v>41</v>
      </c>
      <c r="U17" s="4">
        <f t="shared" si="1"/>
        <v>63</v>
      </c>
      <c r="V17" s="4">
        <f t="shared" si="1"/>
        <v>55</v>
      </c>
      <c r="W17" s="4">
        <f t="shared" si="1"/>
        <v>0</v>
      </c>
      <c r="X17" s="4">
        <f t="shared" si="1"/>
        <v>0</v>
      </c>
      <c r="Y17" s="4">
        <f t="shared" si="1"/>
        <v>0</v>
      </c>
      <c r="Z17" s="4">
        <f t="shared" si="1"/>
        <v>0</v>
      </c>
      <c r="AA17" s="4">
        <f t="shared" si="1"/>
        <v>0</v>
      </c>
      <c r="AB17" s="4">
        <f t="shared" si="1"/>
        <v>0</v>
      </c>
      <c r="AC17" s="4">
        <f t="shared" si="1"/>
        <v>0</v>
      </c>
      <c r="AD17" s="4">
        <f t="shared" si="1"/>
        <v>0</v>
      </c>
      <c r="AL17">
        <f t="shared" si="4"/>
        <v>944356552</v>
      </c>
      <c r="AM17">
        <v>1</v>
      </c>
      <c r="AN17" s="5">
        <f t="shared" si="5"/>
        <v>5</v>
      </c>
      <c r="AQ17">
        <f t="shared" si="28"/>
        <v>944356552</v>
      </c>
      <c r="AR17">
        <v>1</v>
      </c>
      <c r="AS17" s="5">
        <f t="shared" si="29"/>
        <v>41</v>
      </c>
      <c r="AV17">
        <f t="shared" si="6"/>
        <v>944356552</v>
      </c>
      <c r="AW17">
        <v>1</v>
      </c>
      <c r="AX17" s="5">
        <f t="shared" si="7"/>
        <v>11</v>
      </c>
      <c r="BA17">
        <f t="shared" si="8"/>
        <v>944356552</v>
      </c>
      <c r="BB17">
        <v>1</v>
      </c>
      <c r="BC17" s="5">
        <f t="shared" si="9"/>
        <v>41</v>
      </c>
      <c r="BF17">
        <f t="shared" si="10"/>
        <v>944356552</v>
      </c>
      <c r="BG17">
        <v>1</v>
      </c>
      <c r="BH17" s="5">
        <f t="shared" si="11"/>
        <v>63</v>
      </c>
      <c r="BK17">
        <f t="shared" si="12"/>
        <v>944356552</v>
      </c>
      <c r="BL17">
        <v>1</v>
      </c>
      <c r="BM17" s="5">
        <f t="shared" si="13"/>
        <v>55</v>
      </c>
      <c r="BP17">
        <f t="shared" si="30"/>
        <v>944356552</v>
      </c>
      <c r="BQ17">
        <v>1</v>
      </c>
      <c r="BR17" s="5">
        <f t="shared" si="31"/>
        <v>0</v>
      </c>
      <c r="BU17">
        <f t="shared" si="14"/>
        <v>944356552</v>
      </c>
      <c r="BV17">
        <v>1</v>
      </c>
      <c r="BW17" s="5">
        <f t="shared" si="15"/>
        <v>0</v>
      </c>
      <c r="BZ17">
        <f t="shared" si="16"/>
        <v>944356552</v>
      </c>
      <c r="CA17">
        <v>1</v>
      </c>
      <c r="CB17" s="5">
        <f t="shared" si="17"/>
        <v>0</v>
      </c>
      <c r="CE17">
        <f t="shared" si="18"/>
        <v>944356552</v>
      </c>
      <c r="CF17">
        <v>1</v>
      </c>
      <c r="CG17" s="5">
        <f t="shared" si="19"/>
        <v>0</v>
      </c>
      <c r="CJ17">
        <f t="shared" si="20"/>
        <v>944356552</v>
      </c>
      <c r="CK17">
        <v>1</v>
      </c>
      <c r="CL17" s="5">
        <f t="shared" si="21"/>
        <v>0</v>
      </c>
      <c r="CO17">
        <f t="shared" si="22"/>
        <v>944356552</v>
      </c>
      <c r="CP17">
        <v>1</v>
      </c>
      <c r="CQ17" s="5">
        <f t="shared" si="23"/>
        <v>0</v>
      </c>
      <c r="CT17">
        <f t="shared" si="24"/>
        <v>944356552</v>
      </c>
      <c r="CU17">
        <v>1</v>
      </c>
      <c r="CV17" s="5">
        <f t="shared" si="25"/>
        <v>0</v>
      </c>
      <c r="CY17">
        <f t="shared" si="26"/>
        <v>944356552</v>
      </c>
      <c r="CZ17">
        <v>1</v>
      </c>
      <c r="DA17" s="5">
        <f t="shared" si="27"/>
        <v>0</v>
      </c>
    </row>
    <row r="18" spans="1:105" x14ac:dyDescent="0.3">
      <c r="A18">
        <v>944356554</v>
      </c>
      <c r="B18" t="s">
        <v>102</v>
      </c>
      <c r="C18" t="s">
        <v>34</v>
      </c>
      <c r="D18" t="s">
        <v>17</v>
      </c>
      <c r="E18" t="s">
        <v>18</v>
      </c>
      <c r="F18" s="2">
        <v>161696</v>
      </c>
      <c r="G18" s="2">
        <v>88013.03</v>
      </c>
      <c r="H18" s="2">
        <v>0</v>
      </c>
      <c r="I18" s="2">
        <v>-17407.73</v>
      </c>
      <c r="J18" s="2">
        <v>70605.3</v>
      </c>
      <c r="K18">
        <v>288.27999999999997</v>
      </c>
      <c r="L18">
        <v>43.67</v>
      </c>
      <c r="M18" s="1">
        <v>44005</v>
      </c>
      <c r="O18" s="2">
        <f t="shared" si="2"/>
        <v>15533.166000000001</v>
      </c>
      <c r="Q18" s="4">
        <f t="shared" si="3"/>
        <v>3</v>
      </c>
      <c r="R18" s="4">
        <f t="shared" si="1"/>
        <v>27</v>
      </c>
      <c r="S18" s="4">
        <f t="shared" si="1"/>
        <v>7</v>
      </c>
      <c r="T18" s="4">
        <f t="shared" si="1"/>
        <v>27</v>
      </c>
      <c r="U18" s="4">
        <f t="shared" si="1"/>
        <v>42</v>
      </c>
      <c r="V18" s="4">
        <f t="shared" si="1"/>
        <v>36</v>
      </c>
      <c r="W18" s="4">
        <f t="shared" si="1"/>
        <v>0</v>
      </c>
      <c r="X18" s="4">
        <f t="shared" si="1"/>
        <v>0</v>
      </c>
      <c r="Y18" s="4">
        <f t="shared" si="1"/>
        <v>0</v>
      </c>
      <c r="Z18" s="4">
        <f t="shared" si="1"/>
        <v>0</v>
      </c>
      <c r="AA18" s="4">
        <f t="shared" si="1"/>
        <v>0</v>
      </c>
      <c r="AB18" s="4">
        <f t="shared" si="1"/>
        <v>0</v>
      </c>
      <c r="AC18" s="4">
        <f t="shared" si="1"/>
        <v>0</v>
      </c>
      <c r="AD18" s="4">
        <f t="shared" si="1"/>
        <v>0</v>
      </c>
      <c r="AL18">
        <f t="shared" si="4"/>
        <v>944356554</v>
      </c>
      <c r="AM18">
        <v>1</v>
      </c>
      <c r="AN18" s="5">
        <f t="shared" si="5"/>
        <v>3</v>
      </c>
      <c r="AQ18">
        <f t="shared" si="28"/>
        <v>944356554</v>
      </c>
      <c r="AR18">
        <v>1</v>
      </c>
      <c r="AS18" s="5">
        <f t="shared" si="29"/>
        <v>27</v>
      </c>
      <c r="AV18">
        <f t="shared" si="6"/>
        <v>944356554</v>
      </c>
      <c r="AW18">
        <v>1</v>
      </c>
      <c r="AX18" s="5">
        <f t="shared" si="7"/>
        <v>7</v>
      </c>
      <c r="BA18">
        <f t="shared" si="8"/>
        <v>944356554</v>
      </c>
      <c r="BB18">
        <v>1</v>
      </c>
      <c r="BC18" s="5">
        <f t="shared" si="9"/>
        <v>27</v>
      </c>
      <c r="BF18">
        <f t="shared" si="10"/>
        <v>944356554</v>
      </c>
      <c r="BG18">
        <v>1</v>
      </c>
      <c r="BH18" s="5">
        <f t="shared" si="11"/>
        <v>42</v>
      </c>
      <c r="BK18">
        <f t="shared" si="12"/>
        <v>944356554</v>
      </c>
      <c r="BL18">
        <v>1</v>
      </c>
      <c r="BM18" s="5">
        <f t="shared" si="13"/>
        <v>36</v>
      </c>
      <c r="BP18">
        <f t="shared" si="30"/>
        <v>944356554</v>
      </c>
      <c r="BQ18">
        <v>1</v>
      </c>
      <c r="BR18" s="5">
        <f t="shared" si="31"/>
        <v>0</v>
      </c>
      <c r="BU18">
        <f t="shared" si="14"/>
        <v>944356554</v>
      </c>
      <c r="BV18">
        <v>1</v>
      </c>
      <c r="BW18" s="5">
        <f t="shared" si="15"/>
        <v>0</v>
      </c>
      <c r="BZ18">
        <f t="shared" si="16"/>
        <v>944356554</v>
      </c>
      <c r="CA18">
        <v>1</v>
      </c>
      <c r="CB18" s="5">
        <f t="shared" si="17"/>
        <v>0</v>
      </c>
      <c r="CE18">
        <f t="shared" si="18"/>
        <v>944356554</v>
      </c>
      <c r="CF18">
        <v>1</v>
      </c>
      <c r="CG18" s="5">
        <f t="shared" si="19"/>
        <v>0</v>
      </c>
      <c r="CJ18">
        <f t="shared" si="20"/>
        <v>944356554</v>
      </c>
      <c r="CK18">
        <v>1</v>
      </c>
      <c r="CL18" s="5">
        <f t="shared" si="21"/>
        <v>0</v>
      </c>
      <c r="CO18">
        <f t="shared" si="22"/>
        <v>944356554</v>
      </c>
      <c r="CP18">
        <v>1</v>
      </c>
      <c r="CQ18" s="5">
        <f t="shared" si="23"/>
        <v>0</v>
      </c>
      <c r="CT18">
        <f t="shared" si="24"/>
        <v>944356554</v>
      </c>
      <c r="CU18">
        <v>1</v>
      </c>
      <c r="CV18" s="5">
        <f t="shared" si="25"/>
        <v>0</v>
      </c>
      <c r="CY18">
        <f t="shared" si="26"/>
        <v>944356554</v>
      </c>
      <c r="CZ18">
        <v>1</v>
      </c>
      <c r="DA18" s="5">
        <f t="shared" si="27"/>
        <v>0</v>
      </c>
    </row>
    <row r="19" spans="1:105" x14ac:dyDescent="0.3">
      <c r="A19">
        <v>944356556</v>
      </c>
      <c r="B19" t="s">
        <v>66</v>
      </c>
      <c r="C19" t="s">
        <v>19</v>
      </c>
      <c r="D19" t="s">
        <v>17</v>
      </c>
      <c r="E19" t="s">
        <v>18</v>
      </c>
      <c r="F19" s="2">
        <v>490382.86</v>
      </c>
      <c r="G19" s="2">
        <v>242423.29</v>
      </c>
      <c r="H19" s="2">
        <v>0</v>
      </c>
      <c r="I19" s="2">
        <v>-50374.239999999998</v>
      </c>
      <c r="J19" s="2">
        <v>192049.05</v>
      </c>
      <c r="K19">
        <v>997.9</v>
      </c>
      <c r="L19">
        <v>39.159999999999997</v>
      </c>
      <c r="M19" s="1">
        <v>44004</v>
      </c>
      <c r="O19" s="2">
        <f t="shared" si="2"/>
        <v>42250.790999999997</v>
      </c>
      <c r="Q19" s="4">
        <f t="shared" si="3"/>
        <v>9</v>
      </c>
      <c r="R19" s="4">
        <f t="shared" si="1"/>
        <v>75</v>
      </c>
      <c r="S19" s="4">
        <f t="shared" si="1"/>
        <v>20</v>
      </c>
      <c r="T19" s="4">
        <f t="shared" si="1"/>
        <v>75</v>
      </c>
      <c r="U19" s="4">
        <f t="shared" si="1"/>
        <v>115</v>
      </c>
      <c r="V19" s="4">
        <f t="shared" si="1"/>
        <v>100</v>
      </c>
      <c r="W19" s="4">
        <f t="shared" si="1"/>
        <v>0</v>
      </c>
      <c r="X19" s="4">
        <f t="shared" si="1"/>
        <v>0</v>
      </c>
      <c r="Y19" s="4">
        <f t="shared" si="1"/>
        <v>0</v>
      </c>
      <c r="Z19" s="4">
        <f t="shared" si="1"/>
        <v>0</v>
      </c>
      <c r="AA19" s="4">
        <f t="shared" si="1"/>
        <v>0</v>
      </c>
      <c r="AB19" s="4">
        <f t="shared" si="1"/>
        <v>0</v>
      </c>
      <c r="AC19" s="4">
        <f t="shared" si="1"/>
        <v>0</v>
      </c>
      <c r="AD19" s="4">
        <f t="shared" si="1"/>
        <v>0</v>
      </c>
      <c r="AL19">
        <f t="shared" si="4"/>
        <v>944356556</v>
      </c>
      <c r="AM19">
        <v>1</v>
      </c>
      <c r="AN19" s="5">
        <f t="shared" si="5"/>
        <v>9</v>
      </c>
      <c r="AQ19">
        <f t="shared" si="28"/>
        <v>944356556</v>
      </c>
      <c r="AR19">
        <v>1</v>
      </c>
      <c r="AS19" s="5">
        <f t="shared" si="29"/>
        <v>75</v>
      </c>
      <c r="AV19">
        <f t="shared" si="6"/>
        <v>944356556</v>
      </c>
      <c r="AW19">
        <v>1</v>
      </c>
      <c r="AX19" s="5">
        <f t="shared" si="7"/>
        <v>20</v>
      </c>
      <c r="BA19">
        <f t="shared" si="8"/>
        <v>944356556</v>
      </c>
      <c r="BB19">
        <v>1</v>
      </c>
      <c r="BC19" s="5">
        <f t="shared" si="9"/>
        <v>75</v>
      </c>
      <c r="BF19">
        <f t="shared" si="10"/>
        <v>944356556</v>
      </c>
      <c r="BG19">
        <v>1</v>
      </c>
      <c r="BH19" s="5">
        <f t="shared" si="11"/>
        <v>115</v>
      </c>
      <c r="BK19">
        <f t="shared" si="12"/>
        <v>944356556</v>
      </c>
      <c r="BL19">
        <v>1</v>
      </c>
      <c r="BM19" s="5">
        <f t="shared" si="13"/>
        <v>100</v>
      </c>
      <c r="BP19">
        <f t="shared" si="30"/>
        <v>944356556</v>
      </c>
      <c r="BQ19">
        <v>1</v>
      </c>
      <c r="BR19" s="5">
        <f t="shared" si="31"/>
        <v>0</v>
      </c>
      <c r="BU19">
        <f t="shared" si="14"/>
        <v>944356556</v>
      </c>
      <c r="BV19">
        <v>1</v>
      </c>
      <c r="BW19" s="5">
        <f t="shared" si="15"/>
        <v>0</v>
      </c>
      <c r="BZ19">
        <f t="shared" si="16"/>
        <v>944356556</v>
      </c>
      <c r="CA19">
        <v>1</v>
      </c>
      <c r="CB19" s="5">
        <f t="shared" si="17"/>
        <v>0</v>
      </c>
      <c r="CE19">
        <f t="shared" si="18"/>
        <v>944356556</v>
      </c>
      <c r="CF19">
        <v>1</v>
      </c>
      <c r="CG19" s="5">
        <f t="shared" si="19"/>
        <v>0</v>
      </c>
      <c r="CJ19">
        <f t="shared" si="20"/>
        <v>944356556</v>
      </c>
      <c r="CK19">
        <v>1</v>
      </c>
      <c r="CL19" s="5">
        <f t="shared" si="21"/>
        <v>0</v>
      </c>
      <c r="CO19">
        <f t="shared" si="22"/>
        <v>944356556</v>
      </c>
      <c r="CP19">
        <v>1</v>
      </c>
      <c r="CQ19" s="5">
        <f t="shared" si="23"/>
        <v>0</v>
      </c>
      <c r="CT19">
        <f t="shared" si="24"/>
        <v>944356556</v>
      </c>
      <c r="CU19">
        <v>1</v>
      </c>
      <c r="CV19" s="5">
        <f t="shared" si="25"/>
        <v>0</v>
      </c>
      <c r="CY19">
        <f t="shared" si="26"/>
        <v>944356556</v>
      </c>
      <c r="CZ19">
        <v>1</v>
      </c>
      <c r="DA19" s="5">
        <f t="shared" si="27"/>
        <v>0</v>
      </c>
    </row>
    <row r="20" spans="1:105" x14ac:dyDescent="0.3">
      <c r="A20">
        <v>944356560</v>
      </c>
      <c r="B20" t="s">
        <v>48</v>
      </c>
      <c r="C20" t="s">
        <v>16</v>
      </c>
      <c r="D20" t="s">
        <v>17</v>
      </c>
      <c r="E20" t="s">
        <v>18</v>
      </c>
      <c r="F20" s="2">
        <v>659619.78</v>
      </c>
      <c r="G20" s="2">
        <v>366178.57</v>
      </c>
      <c r="H20" s="2">
        <v>0</v>
      </c>
      <c r="I20" s="2">
        <v>-76338.69</v>
      </c>
      <c r="J20" s="2">
        <v>289839.88</v>
      </c>
      <c r="K20">
        <v>1145.43</v>
      </c>
      <c r="L20">
        <v>43.94</v>
      </c>
      <c r="M20" s="1">
        <v>44018</v>
      </c>
      <c r="O20" s="2">
        <f t="shared" si="2"/>
        <v>63764.7736</v>
      </c>
      <c r="Q20" s="4">
        <f t="shared" si="3"/>
        <v>14</v>
      </c>
      <c r="R20" s="4">
        <f t="shared" si="3"/>
        <v>114</v>
      </c>
      <c r="S20" s="4">
        <f t="shared" si="3"/>
        <v>30</v>
      </c>
      <c r="T20" s="4">
        <f t="shared" si="3"/>
        <v>114</v>
      </c>
      <c r="U20" s="4">
        <f t="shared" si="3"/>
        <v>174</v>
      </c>
      <c r="V20" s="4">
        <f t="shared" si="3"/>
        <v>151</v>
      </c>
      <c r="W20" s="4">
        <f t="shared" si="3"/>
        <v>0</v>
      </c>
      <c r="X20" s="4">
        <f t="shared" si="3"/>
        <v>0</v>
      </c>
      <c r="Y20" s="4">
        <f t="shared" si="3"/>
        <v>0</v>
      </c>
      <c r="Z20" s="4">
        <f t="shared" si="3"/>
        <v>0</v>
      </c>
      <c r="AA20" s="4">
        <f t="shared" si="3"/>
        <v>0</v>
      </c>
      <c r="AB20" s="4">
        <f t="shared" si="3"/>
        <v>0</v>
      </c>
      <c r="AC20" s="4">
        <f t="shared" si="3"/>
        <v>0</v>
      </c>
      <c r="AD20" s="4">
        <f t="shared" si="3"/>
        <v>0</v>
      </c>
      <c r="AL20">
        <f t="shared" si="4"/>
        <v>944356560</v>
      </c>
      <c r="AM20">
        <v>1</v>
      </c>
      <c r="AN20" s="5">
        <f t="shared" si="5"/>
        <v>14</v>
      </c>
      <c r="AQ20">
        <f t="shared" si="28"/>
        <v>944356560</v>
      </c>
      <c r="AR20">
        <v>1</v>
      </c>
      <c r="AS20" s="5">
        <f t="shared" si="29"/>
        <v>114</v>
      </c>
      <c r="AV20">
        <f t="shared" si="6"/>
        <v>944356560</v>
      </c>
      <c r="AW20">
        <v>1</v>
      </c>
      <c r="AX20" s="5">
        <f t="shared" si="7"/>
        <v>30</v>
      </c>
      <c r="BA20">
        <f t="shared" si="8"/>
        <v>944356560</v>
      </c>
      <c r="BB20">
        <v>1</v>
      </c>
      <c r="BC20" s="5">
        <f t="shared" si="9"/>
        <v>114</v>
      </c>
      <c r="BF20">
        <f t="shared" si="10"/>
        <v>944356560</v>
      </c>
      <c r="BG20">
        <v>1</v>
      </c>
      <c r="BH20" s="5">
        <f t="shared" si="11"/>
        <v>174</v>
      </c>
      <c r="BK20">
        <f t="shared" si="12"/>
        <v>944356560</v>
      </c>
      <c r="BL20">
        <v>1</v>
      </c>
      <c r="BM20" s="5">
        <f t="shared" si="13"/>
        <v>151</v>
      </c>
      <c r="BP20">
        <f t="shared" si="30"/>
        <v>944356560</v>
      </c>
      <c r="BQ20">
        <v>1</v>
      </c>
      <c r="BR20" s="5">
        <f t="shared" si="31"/>
        <v>0</v>
      </c>
      <c r="BU20">
        <f t="shared" si="14"/>
        <v>944356560</v>
      </c>
      <c r="BV20">
        <v>1</v>
      </c>
      <c r="BW20" s="5">
        <f t="shared" si="15"/>
        <v>0</v>
      </c>
      <c r="BZ20">
        <f t="shared" si="16"/>
        <v>944356560</v>
      </c>
      <c r="CA20">
        <v>1</v>
      </c>
      <c r="CB20" s="5">
        <f t="shared" si="17"/>
        <v>0</v>
      </c>
      <c r="CE20">
        <f t="shared" si="18"/>
        <v>944356560</v>
      </c>
      <c r="CF20">
        <v>1</v>
      </c>
      <c r="CG20" s="5">
        <f t="shared" si="19"/>
        <v>0</v>
      </c>
      <c r="CJ20">
        <f t="shared" si="20"/>
        <v>944356560</v>
      </c>
      <c r="CK20">
        <v>1</v>
      </c>
      <c r="CL20" s="5">
        <f t="shared" si="21"/>
        <v>0</v>
      </c>
      <c r="CO20">
        <f t="shared" si="22"/>
        <v>944356560</v>
      </c>
      <c r="CP20">
        <v>1</v>
      </c>
      <c r="CQ20" s="5">
        <f t="shared" si="23"/>
        <v>0</v>
      </c>
      <c r="CT20">
        <f t="shared" si="24"/>
        <v>944356560</v>
      </c>
      <c r="CU20">
        <v>1</v>
      </c>
      <c r="CV20" s="5">
        <f t="shared" si="25"/>
        <v>0</v>
      </c>
      <c r="CY20">
        <f t="shared" si="26"/>
        <v>944356560</v>
      </c>
      <c r="CZ20">
        <v>1</v>
      </c>
      <c r="DA20" s="5">
        <f t="shared" si="27"/>
        <v>0</v>
      </c>
    </row>
    <row r="21" spans="1:105" x14ac:dyDescent="0.3">
      <c r="A21">
        <v>944356559</v>
      </c>
      <c r="B21" t="s">
        <v>48</v>
      </c>
      <c r="C21" t="s">
        <v>34</v>
      </c>
      <c r="D21" t="s">
        <v>17</v>
      </c>
      <c r="E21" t="s">
        <v>18</v>
      </c>
      <c r="F21" s="2">
        <v>259697.85</v>
      </c>
      <c r="G21" s="2">
        <v>145650.32</v>
      </c>
      <c r="H21" s="2">
        <v>0</v>
      </c>
      <c r="I21" s="2">
        <v>-29868.2</v>
      </c>
      <c r="J21" s="2">
        <v>115782.12</v>
      </c>
      <c r="K21">
        <v>452.2</v>
      </c>
      <c r="L21">
        <v>44.58</v>
      </c>
      <c r="M21" s="1">
        <v>44018</v>
      </c>
      <c r="O21" s="2">
        <f t="shared" si="2"/>
        <v>25472.0664</v>
      </c>
      <c r="Q21" s="4">
        <f t="shared" si="3"/>
        <v>5</v>
      </c>
      <c r="R21" s="4">
        <f t="shared" si="3"/>
        <v>45</v>
      </c>
      <c r="S21" s="4">
        <f t="shared" si="3"/>
        <v>12</v>
      </c>
      <c r="T21" s="4">
        <f t="shared" si="3"/>
        <v>45</v>
      </c>
      <c r="U21" s="4">
        <f t="shared" si="3"/>
        <v>69</v>
      </c>
      <c r="V21" s="4">
        <f t="shared" si="3"/>
        <v>60</v>
      </c>
      <c r="W21" s="4">
        <f t="shared" si="3"/>
        <v>0</v>
      </c>
      <c r="X21" s="4">
        <f t="shared" si="3"/>
        <v>0</v>
      </c>
      <c r="Y21" s="4">
        <f t="shared" si="3"/>
        <v>0</v>
      </c>
      <c r="Z21" s="4">
        <f t="shared" si="3"/>
        <v>0</v>
      </c>
      <c r="AA21" s="4">
        <f t="shared" si="3"/>
        <v>0</v>
      </c>
      <c r="AB21" s="4">
        <f t="shared" si="3"/>
        <v>0</v>
      </c>
      <c r="AC21" s="4">
        <f t="shared" si="3"/>
        <v>0</v>
      </c>
      <c r="AD21" s="4">
        <f t="shared" si="3"/>
        <v>0</v>
      </c>
      <c r="AL21">
        <f t="shared" si="4"/>
        <v>944356559</v>
      </c>
      <c r="AM21">
        <v>1</v>
      </c>
      <c r="AN21" s="5">
        <f t="shared" si="5"/>
        <v>5</v>
      </c>
      <c r="AQ21">
        <f t="shared" si="28"/>
        <v>944356559</v>
      </c>
      <c r="AR21">
        <v>1</v>
      </c>
      <c r="AS21" s="5">
        <f t="shared" si="29"/>
        <v>45</v>
      </c>
      <c r="AV21">
        <f t="shared" si="6"/>
        <v>944356559</v>
      </c>
      <c r="AW21">
        <v>1</v>
      </c>
      <c r="AX21" s="5">
        <f t="shared" si="7"/>
        <v>12</v>
      </c>
      <c r="BA21">
        <f t="shared" si="8"/>
        <v>944356559</v>
      </c>
      <c r="BB21">
        <v>1</v>
      </c>
      <c r="BC21" s="5">
        <f t="shared" si="9"/>
        <v>45</v>
      </c>
      <c r="BF21">
        <f t="shared" si="10"/>
        <v>944356559</v>
      </c>
      <c r="BG21">
        <v>1</v>
      </c>
      <c r="BH21" s="5">
        <f t="shared" si="11"/>
        <v>69</v>
      </c>
      <c r="BK21">
        <f t="shared" si="12"/>
        <v>944356559</v>
      </c>
      <c r="BL21">
        <v>1</v>
      </c>
      <c r="BM21" s="5">
        <f t="shared" si="13"/>
        <v>60</v>
      </c>
      <c r="BP21">
        <f t="shared" si="30"/>
        <v>944356559</v>
      </c>
      <c r="BQ21">
        <v>1</v>
      </c>
      <c r="BR21" s="5">
        <f t="shared" si="31"/>
        <v>0</v>
      </c>
      <c r="BU21">
        <f t="shared" si="14"/>
        <v>944356559</v>
      </c>
      <c r="BV21">
        <v>1</v>
      </c>
      <c r="BW21" s="5">
        <f t="shared" si="15"/>
        <v>0</v>
      </c>
      <c r="BZ21">
        <f t="shared" si="16"/>
        <v>944356559</v>
      </c>
      <c r="CA21">
        <v>1</v>
      </c>
      <c r="CB21" s="5">
        <f t="shared" si="17"/>
        <v>0</v>
      </c>
      <c r="CE21">
        <f t="shared" si="18"/>
        <v>944356559</v>
      </c>
      <c r="CF21">
        <v>1</v>
      </c>
      <c r="CG21" s="5">
        <f t="shared" si="19"/>
        <v>0</v>
      </c>
      <c r="CJ21">
        <f t="shared" si="20"/>
        <v>944356559</v>
      </c>
      <c r="CK21">
        <v>1</v>
      </c>
      <c r="CL21" s="5">
        <f t="shared" si="21"/>
        <v>0</v>
      </c>
      <c r="CO21">
        <f t="shared" si="22"/>
        <v>944356559</v>
      </c>
      <c r="CP21">
        <v>1</v>
      </c>
      <c r="CQ21" s="5">
        <f t="shared" si="23"/>
        <v>0</v>
      </c>
      <c r="CT21">
        <f t="shared" si="24"/>
        <v>944356559</v>
      </c>
      <c r="CU21">
        <v>1</v>
      </c>
      <c r="CV21" s="5">
        <f t="shared" si="25"/>
        <v>0</v>
      </c>
      <c r="CY21">
        <f t="shared" si="26"/>
        <v>944356559</v>
      </c>
      <c r="CZ21">
        <v>1</v>
      </c>
      <c r="DA21" s="5">
        <f t="shared" si="27"/>
        <v>0</v>
      </c>
    </row>
    <row r="22" spans="1:105" x14ac:dyDescent="0.3">
      <c r="A22">
        <v>944356562</v>
      </c>
      <c r="B22" t="s">
        <v>135</v>
      </c>
      <c r="C22" t="s">
        <v>16</v>
      </c>
      <c r="D22" t="s">
        <v>17</v>
      </c>
      <c r="E22" t="s">
        <v>18</v>
      </c>
      <c r="F22" s="2">
        <v>118062.43</v>
      </c>
      <c r="G22" s="2">
        <v>51998.73</v>
      </c>
      <c r="H22" s="2">
        <v>0</v>
      </c>
      <c r="I22" s="2">
        <v>-10396.530000000001</v>
      </c>
      <c r="J22" s="2">
        <v>41602.199999999997</v>
      </c>
      <c r="K22">
        <v>261.07</v>
      </c>
      <c r="L22">
        <v>35.24</v>
      </c>
      <c r="M22" s="1">
        <v>44001</v>
      </c>
      <c r="O22" s="2">
        <f t="shared" si="2"/>
        <v>9152.4839999999986</v>
      </c>
      <c r="Q22" s="4">
        <f t="shared" si="3"/>
        <v>2</v>
      </c>
      <c r="R22" s="4">
        <f t="shared" si="3"/>
        <v>16</v>
      </c>
      <c r="S22" s="4">
        <f t="shared" si="3"/>
        <v>4</v>
      </c>
      <c r="T22" s="4">
        <f t="shared" si="3"/>
        <v>16</v>
      </c>
      <c r="U22" s="4">
        <f t="shared" si="3"/>
        <v>25</v>
      </c>
      <c r="V22" s="4">
        <f t="shared" si="3"/>
        <v>21</v>
      </c>
      <c r="W22" s="4">
        <f t="shared" si="3"/>
        <v>0</v>
      </c>
      <c r="X22" s="4">
        <f t="shared" si="3"/>
        <v>0</v>
      </c>
      <c r="Y22" s="4">
        <f t="shared" si="3"/>
        <v>0</v>
      </c>
      <c r="Z22" s="4">
        <f t="shared" si="3"/>
        <v>0</v>
      </c>
      <c r="AA22" s="4">
        <f t="shared" si="3"/>
        <v>0</v>
      </c>
      <c r="AB22" s="4">
        <f t="shared" si="3"/>
        <v>0</v>
      </c>
      <c r="AC22" s="4">
        <f t="shared" si="3"/>
        <v>0</v>
      </c>
      <c r="AD22" s="4">
        <f t="shared" si="3"/>
        <v>0</v>
      </c>
      <c r="AL22">
        <f t="shared" si="4"/>
        <v>944356562</v>
      </c>
      <c r="AM22">
        <v>1</v>
      </c>
      <c r="AN22" s="5">
        <f t="shared" si="5"/>
        <v>2</v>
      </c>
      <c r="AQ22">
        <f t="shared" si="28"/>
        <v>944356562</v>
      </c>
      <c r="AR22">
        <v>1</v>
      </c>
      <c r="AS22" s="5">
        <f t="shared" si="29"/>
        <v>16</v>
      </c>
      <c r="AV22">
        <f t="shared" si="6"/>
        <v>944356562</v>
      </c>
      <c r="AW22">
        <v>1</v>
      </c>
      <c r="AX22" s="5">
        <f t="shared" si="7"/>
        <v>4</v>
      </c>
      <c r="BA22">
        <f t="shared" si="8"/>
        <v>944356562</v>
      </c>
      <c r="BB22">
        <v>1</v>
      </c>
      <c r="BC22" s="5">
        <f t="shared" si="9"/>
        <v>16</v>
      </c>
      <c r="BF22">
        <f t="shared" si="10"/>
        <v>944356562</v>
      </c>
      <c r="BG22">
        <v>1</v>
      </c>
      <c r="BH22" s="5">
        <f t="shared" si="11"/>
        <v>25</v>
      </c>
      <c r="BK22">
        <f t="shared" si="12"/>
        <v>944356562</v>
      </c>
      <c r="BL22">
        <v>1</v>
      </c>
      <c r="BM22" s="5">
        <f t="shared" si="13"/>
        <v>21</v>
      </c>
      <c r="BP22">
        <f t="shared" si="30"/>
        <v>944356562</v>
      </c>
      <c r="BQ22">
        <v>1</v>
      </c>
      <c r="BR22" s="5">
        <f t="shared" si="31"/>
        <v>0</v>
      </c>
      <c r="BU22">
        <f t="shared" si="14"/>
        <v>944356562</v>
      </c>
      <c r="BV22">
        <v>1</v>
      </c>
      <c r="BW22" s="5">
        <f t="shared" si="15"/>
        <v>0</v>
      </c>
      <c r="BZ22">
        <f t="shared" si="16"/>
        <v>944356562</v>
      </c>
      <c r="CA22">
        <v>1</v>
      </c>
      <c r="CB22" s="5">
        <f t="shared" si="17"/>
        <v>0</v>
      </c>
      <c r="CE22">
        <f t="shared" si="18"/>
        <v>944356562</v>
      </c>
      <c r="CF22">
        <v>1</v>
      </c>
      <c r="CG22" s="5">
        <f t="shared" si="19"/>
        <v>0</v>
      </c>
      <c r="CJ22">
        <f t="shared" si="20"/>
        <v>944356562</v>
      </c>
      <c r="CK22">
        <v>1</v>
      </c>
      <c r="CL22" s="5">
        <f t="shared" si="21"/>
        <v>0</v>
      </c>
      <c r="CO22">
        <f t="shared" si="22"/>
        <v>944356562</v>
      </c>
      <c r="CP22">
        <v>1</v>
      </c>
      <c r="CQ22" s="5">
        <f t="shared" si="23"/>
        <v>0</v>
      </c>
      <c r="CT22">
        <f t="shared" si="24"/>
        <v>944356562</v>
      </c>
      <c r="CU22">
        <v>1</v>
      </c>
      <c r="CV22" s="5">
        <f t="shared" si="25"/>
        <v>0</v>
      </c>
      <c r="CY22">
        <f t="shared" si="26"/>
        <v>944356562</v>
      </c>
      <c r="CZ22">
        <v>1</v>
      </c>
      <c r="DA22" s="5">
        <f t="shared" si="27"/>
        <v>0</v>
      </c>
    </row>
    <row r="23" spans="1:105" x14ac:dyDescent="0.3">
      <c r="A23">
        <v>944356564</v>
      </c>
      <c r="B23" t="s">
        <v>53</v>
      </c>
      <c r="C23" t="s">
        <v>19</v>
      </c>
      <c r="D23" t="s">
        <v>17</v>
      </c>
      <c r="E23" t="s">
        <v>18</v>
      </c>
      <c r="F23" s="2">
        <v>589492.88</v>
      </c>
      <c r="G23" s="2">
        <v>380251.78</v>
      </c>
      <c r="H23" s="2">
        <v>0</v>
      </c>
      <c r="I23" s="2">
        <v>-79340.149999999994</v>
      </c>
      <c r="J23" s="2">
        <v>300911.63</v>
      </c>
      <c r="K23">
        <v>727.32</v>
      </c>
      <c r="L23">
        <v>51.05</v>
      </c>
      <c r="M23" s="1">
        <v>44000</v>
      </c>
      <c r="O23" s="2">
        <f t="shared" si="2"/>
        <v>66200.558600000004</v>
      </c>
      <c r="Q23" s="4">
        <f t="shared" si="3"/>
        <v>15</v>
      </c>
      <c r="R23" s="4">
        <f t="shared" si="3"/>
        <v>119</v>
      </c>
      <c r="S23" s="4">
        <f t="shared" si="3"/>
        <v>31</v>
      </c>
      <c r="T23" s="4">
        <f t="shared" si="3"/>
        <v>119</v>
      </c>
      <c r="U23" s="4">
        <f t="shared" si="3"/>
        <v>181</v>
      </c>
      <c r="V23" s="4">
        <f t="shared" si="3"/>
        <v>157</v>
      </c>
      <c r="W23" s="4">
        <f t="shared" si="3"/>
        <v>0</v>
      </c>
      <c r="X23" s="4">
        <f t="shared" si="3"/>
        <v>0</v>
      </c>
      <c r="Y23" s="4">
        <f t="shared" si="3"/>
        <v>0</v>
      </c>
      <c r="Z23" s="4">
        <f t="shared" si="3"/>
        <v>0</v>
      </c>
      <c r="AA23" s="4">
        <f t="shared" si="3"/>
        <v>0</v>
      </c>
      <c r="AB23" s="4">
        <f t="shared" si="3"/>
        <v>0</v>
      </c>
      <c r="AC23" s="4">
        <f t="shared" si="3"/>
        <v>0</v>
      </c>
      <c r="AD23" s="4">
        <f t="shared" si="3"/>
        <v>0</v>
      </c>
      <c r="AL23">
        <f t="shared" si="4"/>
        <v>944356564</v>
      </c>
      <c r="AM23">
        <v>1</v>
      </c>
      <c r="AN23" s="5">
        <f t="shared" si="5"/>
        <v>15</v>
      </c>
      <c r="AQ23">
        <f t="shared" si="28"/>
        <v>944356564</v>
      </c>
      <c r="AR23">
        <v>1</v>
      </c>
      <c r="AS23" s="5">
        <f t="shared" si="29"/>
        <v>119</v>
      </c>
      <c r="AV23">
        <f t="shared" si="6"/>
        <v>944356564</v>
      </c>
      <c r="AW23">
        <v>1</v>
      </c>
      <c r="AX23" s="5">
        <f t="shared" si="7"/>
        <v>31</v>
      </c>
      <c r="BA23">
        <f t="shared" si="8"/>
        <v>944356564</v>
      </c>
      <c r="BB23">
        <v>1</v>
      </c>
      <c r="BC23" s="5">
        <f t="shared" si="9"/>
        <v>119</v>
      </c>
      <c r="BF23">
        <f t="shared" si="10"/>
        <v>944356564</v>
      </c>
      <c r="BG23">
        <v>1</v>
      </c>
      <c r="BH23" s="5">
        <f t="shared" si="11"/>
        <v>181</v>
      </c>
      <c r="BK23">
        <f t="shared" si="12"/>
        <v>944356564</v>
      </c>
      <c r="BL23">
        <v>1</v>
      </c>
      <c r="BM23" s="5">
        <f t="shared" si="13"/>
        <v>157</v>
      </c>
      <c r="BP23">
        <f t="shared" si="30"/>
        <v>944356564</v>
      </c>
      <c r="BQ23">
        <v>1</v>
      </c>
      <c r="BR23" s="5">
        <f t="shared" si="31"/>
        <v>0</v>
      </c>
      <c r="BU23">
        <f t="shared" si="14"/>
        <v>944356564</v>
      </c>
      <c r="BV23">
        <v>1</v>
      </c>
      <c r="BW23" s="5">
        <f t="shared" si="15"/>
        <v>0</v>
      </c>
      <c r="BZ23">
        <f t="shared" si="16"/>
        <v>944356564</v>
      </c>
      <c r="CA23">
        <v>1</v>
      </c>
      <c r="CB23" s="5">
        <f t="shared" si="17"/>
        <v>0</v>
      </c>
      <c r="CE23">
        <f t="shared" si="18"/>
        <v>944356564</v>
      </c>
      <c r="CF23">
        <v>1</v>
      </c>
      <c r="CG23" s="5">
        <f t="shared" si="19"/>
        <v>0</v>
      </c>
      <c r="CJ23">
        <f t="shared" si="20"/>
        <v>944356564</v>
      </c>
      <c r="CK23">
        <v>1</v>
      </c>
      <c r="CL23" s="5">
        <f t="shared" si="21"/>
        <v>0</v>
      </c>
      <c r="CO23">
        <f t="shared" si="22"/>
        <v>944356564</v>
      </c>
      <c r="CP23">
        <v>1</v>
      </c>
      <c r="CQ23" s="5">
        <f t="shared" si="23"/>
        <v>0</v>
      </c>
      <c r="CT23">
        <f t="shared" si="24"/>
        <v>944356564</v>
      </c>
      <c r="CU23">
        <v>1</v>
      </c>
      <c r="CV23" s="5">
        <f t="shared" si="25"/>
        <v>0</v>
      </c>
      <c r="CY23">
        <f t="shared" si="26"/>
        <v>944356564</v>
      </c>
      <c r="CZ23">
        <v>1</v>
      </c>
      <c r="DA23" s="5">
        <f t="shared" si="27"/>
        <v>0</v>
      </c>
    </row>
    <row r="24" spans="1:105" x14ac:dyDescent="0.3">
      <c r="A24">
        <v>944356567</v>
      </c>
      <c r="B24" t="s">
        <v>144</v>
      </c>
      <c r="C24" t="s">
        <v>19</v>
      </c>
      <c r="D24" t="s">
        <v>17</v>
      </c>
      <c r="E24" t="s">
        <v>18</v>
      </c>
      <c r="F24" s="2">
        <v>98297.05</v>
      </c>
      <c r="G24" s="2">
        <v>50292.11</v>
      </c>
      <c r="H24" s="2">
        <v>0</v>
      </c>
      <c r="I24" s="2">
        <v>-9814.81</v>
      </c>
      <c r="J24" s="2">
        <v>40477.300000000003</v>
      </c>
      <c r="K24">
        <v>192.65</v>
      </c>
      <c r="L24">
        <v>41.18</v>
      </c>
      <c r="M24" s="1">
        <v>44004</v>
      </c>
      <c r="O24" s="2">
        <f t="shared" si="2"/>
        <v>8905.0060000000012</v>
      </c>
      <c r="Q24" s="4">
        <f t="shared" si="3"/>
        <v>2</v>
      </c>
      <c r="R24" s="4">
        <f t="shared" si="3"/>
        <v>16</v>
      </c>
      <c r="S24" s="4">
        <f t="shared" si="3"/>
        <v>4</v>
      </c>
      <c r="T24" s="4">
        <f t="shared" si="3"/>
        <v>16</v>
      </c>
      <c r="U24" s="4">
        <f t="shared" si="3"/>
        <v>24</v>
      </c>
      <c r="V24" s="4">
        <f t="shared" si="3"/>
        <v>21</v>
      </c>
      <c r="W24" s="4">
        <f t="shared" si="3"/>
        <v>0</v>
      </c>
      <c r="X24" s="4">
        <f t="shared" si="3"/>
        <v>0</v>
      </c>
      <c r="Y24" s="4">
        <f t="shared" si="3"/>
        <v>0</v>
      </c>
      <c r="Z24" s="4">
        <f t="shared" si="3"/>
        <v>0</v>
      </c>
      <c r="AA24" s="4">
        <f t="shared" si="3"/>
        <v>0</v>
      </c>
      <c r="AB24" s="4">
        <f t="shared" si="3"/>
        <v>0</v>
      </c>
      <c r="AC24" s="4">
        <f t="shared" si="3"/>
        <v>0</v>
      </c>
      <c r="AD24" s="4">
        <f t="shared" si="3"/>
        <v>0</v>
      </c>
      <c r="AL24">
        <f t="shared" si="4"/>
        <v>944356567</v>
      </c>
      <c r="AM24">
        <v>1</v>
      </c>
      <c r="AN24" s="5">
        <f t="shared" si="5"/>
        <v>2</v>
      </c>
      <c r="AQ24">
        <f t="shared" si="28"/>
        <v>944356567</v>
      </c>
      <c r="AR24">
        <v>1</v>
      </c>
      <c r="AS24" s="5">
        <f t="shared" si="29"/>
        <v>16</v>
      </c>
      <c r="AV24">
        <f t="shared" si="6"/>
        <v>944356567</v>
      </c>
      <c r="AW24">
        <v>1</v>
      </c>
      <c r="AX24" s="5">
        <f t="shared" si="7"/>
        <v>4</v>
      </c>
      <c r="BA24">
        <f t="shared" si="8"/>
        <v>944356567</v>
      </c>
      <c r="BB24">
        <v>1</v>
      </c>
      <c r="BC24" s="5">
        <f t="shared" si="9"/>
        <v>16</v>
      </c>
      <c r="BF24">
        <f t="shared" si="10"/>
        <v>944356567</v>
      </c>
      <c r="BG24">
        <v>1</v>
      </c>
      <c r="BH24" s="5">
        <f t="shared" si="11"/>
        <v>24</v>
      </c>
      <c r="BK24">
        <f t="shared" si="12"/>
        <v>944356567</v>
      </c>
      <c r="BL24">
        <v>1</v>
      </c>
      <c r="BM24" s="5">
        <f t="shared" si="13"/>
        <v>21</v>
      </c>
      <c r="BP24">
        <f t="shared" si="30"/>
        <v>944356567</v>
      </c>
      <c r="BQ24">
        <v>1</v>
      </c>
      <c r="BR24" s="5">
        <f t="shared" si="31"/>
        <v>0</v>
      </c>
      <c r="BU24">
        <f t="shared" si="14"/>
        <v>944356567</v>
      </c>
      <c r="BV24">
        <v>1</v>
      </c>
      <c r="BW24" s="5">
        <f t="shared" si="15"/>
        <v>0</v>
      </c>
      <c r="BZ24">
        <f t="shared" si="16"/>
        <v>944356567</v>
      </c>
      <c r="CA24">
        <v>1</v>
      </c>
      <c r="CB24" s="5">
        <f t="shared" si="17"/>
        <v>0</v>
      </c>
      <c r="CE24">
        <f t="shared" si="18"/>
        <v>944356567</v>
      </c>
      <c r="CF24">
        <v>1</v>
      </c>
      <c r="CG24" s="5">
        <f t="shared" si="19"/>
        <v>0</v>
      </c>
      <c r="CJ24">
        <f t="shared" si="20"/>
        <v>944356567</v>
      </c>
      <c r="CK24">
        <v>1</v>
      </c>
      <c r="CL24" s="5">
        <f t="shared" si="21"/>
        <v>0</v>
      </c>
      <c r="CO24">
        <f t="shared" si="22"/>
        <v>944356567</v>
      </c>
      <c r="CP24">
        <v>1</v>
      </c>
      <c r="CQ24" s="5">
        <f t="shared" si="23"/>
        <v>0</v>
      </c>
      <c r="CT24">
        <f t="shared" si="24"/>
        <v>944356567</v>
      </c>
      <c r="CU24">
        <v>1</v>
      </c>
      <c r="CV24" s="5">
        <f t="shared" si="25"/>
        <v>0</v>
      </c>
      <c r="CY24">
        <f t="shared" si="26"/>
        <v>944356567</v>
      </c>
      <c r="CZ24">
        <v>1</v>
      </c>
      <c r="DA24" s="5">
        <f t="shared" si="27"/>
        <v>0</v>
      </c>
    </row>
    <row r="25" spans="1:105" x14ac:dyDescent="0.3">
      <c r="A25">
        <v>944356568</v>
      </c>
      <c r="B25" t="s">
        <v>124</v>
      </c>
      <c r="C25" t="s">
        <v>19</v>
      </c>
      <c r="D25" t="s">
        <v>17</v>
      </c>
      <c r="E25" t="s">
        <v>18</v>
      </c>
      <c r="F25" s="2">
        <v>140309.51999999999</v>
      </c>
      <c r="G25" s="2">
        <v>70340.17</v>
      </c>
      <c r="H25" s="2">
        <v>0</v>
      </c>
      <c r="I25" s="2">
        <v>-14096.15</v>
      </c>
      <c r="J25" s="2">
        <v>56244.02</v>
      </c>
      <c r="K25">
        <v>280.85000000000002</v>
      </c>
      <c r="L25">
        <v>40.090000000000003</v>
      </c>
      <c r="M25" s="1">
        <v>44001</v>
      </c>
      <c r="O25" s="2">
        <f t="shared" si="2"/>
        <v>12373.6844</v>
      </c>
      <c r="Q25" s="4">
        <f t="shared" si="3"/>
        <v>2</v>
      </c>
      <c r="R25" s="4">
        <f t="shared" si="3"/>
        <v>22</v>
      </c>
      <c r="S25" s="4">
        <f t="shared" si="3"/>
        <v>5</v>
      </c>
      <c r="T25" s="4">
        <f t="shared" si="3"/>
        <v>22</v>
      </c>
      <c r="U25" s="4">
        <f t="shared" si="3"/>
        <v>33</v>
      </c>
      <c r="V25" s="4">
        <f t="shared" si="3"/>
        <v>29</v>
      </c>
      <c r="W25" s="4">
        <f t="shared" si="3"/>
        <v>0</v>
      </c>
      <c r="X25" s="4">
        <f t="shared" si="3"/>
        <v>0</v>
      </c>
      <c r="Y25" s="4">
        <f t="shared" si="3"/>
        <v>0</v>
      </c>
      <c r="Z25" s="4">
        <f t="shared" si="3"/>
        <v>0</v>
      </c>
      <c r="AA25" s="4">
        <f t="shared" si="3"/>
        <v>0</v>
      </c>
      <c r="AB25" s="4">
        <f t="shared" si="3"/>
        <v>0</v>
      </c>
      <c r="AC25" s="4">
        <f t="shared" si="3"/>
        <v>0</v>
      </c>
      <c r="AD25" s="4">
        <f t="shared" si="3"/>
        <v>0</v>
      </c>
      <c r="AL25">
        <f t="shared" si="4"/>
        <v>944356568</v>
      </c>
      <c r="AM25">
        <v>1</v>
      </c>
      <c r="AN25" s="5">
        <f t="shared" si="5"/>
        <v>2</v>
      </c>
      <c r="AQ25">
        <f t="shared" si="28"/>
        <v>944356568</v>
      </c>
      <c r="AR25">
        <v>1</v>
      </c>
      <c r="AS25" s="5">
        <f t="shared" si="29"/>
        <v>22</v>
      </c>
      <c r="AV25">
        <f t="shared" si="6"/>
        <v>944356568</v>
      </c>
      <c r="AW25">
        <v>1</v>
      </c>
      <c r="AX25" s="5">
        <f t="shared" si="7"/>
        <v>5</v>
      </c>
      <c r="BA25">
        <f t="shared" si="8"/>
        <v>944356568</v>
      </c>
      <c r="BB25">
        <v>1</v>
      </c>
      <c r="BC25" s="5">
        <f t="shared" si="9"/>
        <v>22</v>
      </c>
      <c r="BF25">
        <f t="shared" si="10"/>
        <v>944356568</v>
      </c>
      <c r="BG25">
        <v>1</v>
      </c>
      <c r="BH25" s="5">
        <f t="shared" si="11"/>
        <v>33</v>
      </c>
      <c r="BK25">
        <f t="shared" si="12"/>
        <v>944356568</v>
      </c>
      <c r="BL25">
        <v>1</v>
      </c>
      <c r="BM25" s="5">
        <f t="shared" si="13"/>
        <v>29</v>
      </c>
      <c r="BP25">
        <f t="shared" si="30"/>
        <v>944356568</v>
      </c>
      <c r="BQ25">
        <v>1</v>
      </c>
      <c r="BR25" s="5">
        <f t="shared" si="31"/>
        <v>0</v>
      </c>
      <c r="BU25">
        <f t="shared" si="14"/>
        <v>944356568</v>
      </c>
      <c r="BV25">
        <v>1</v>
      </c>
      <c r="BW25" s="5">
        <f t="shared" si="15"/>
        <v>0</v>
      </c>
      <c r="BZ25">
        <f t="shared" si="16"/>
        <v>944356568</v>
      </c>
      <c r="CA25">
        <v>1</v>
      </c>
      <c r="CB25" s="5">
        <f t="shared" si="17"/>
        <v>0</v>
      </c>
      <c r="CE25">
        <f t="shared" si="18"/>
        <v>944356568</v>
      </c>
      <c r="CF25">
        <v>1</v>
      </c>
      <c r="CG25" s="5">
        <f t="shared" si="19"/>
        <v>0</v>
      </c>
      <c r="CJ25">
        <f t="shared" si="20"/>
        <v>944356568</v>
      </c>
      <c r="CK25">
        <v>1</v>
      </c>
      <c r="CL25" s="5">
        <f t="shared" si="21"/>
        <v>0</v>
      </c>
      <c r="CO25">
        <f t="shared" si="22"/>
        <v>944356568</v>
      </c>
      <c r="CP25">
        <v>1</v>
      </c>
      <c r="CQ25" s="5">
        <f t="shared" si="23"/>
        <v>0</v>
      </c>
      <c r="CT25">
        <f t="shared" si="24"/>
        <v>944356568</v>
      </c>
      <c r="CU25">
        <v>1</v>
      </c>
      <c r="CV25" s="5">
        <f t="shared" si="25"/>
        <v>0</v>
      </c>
      <c r="CY25">
        <f t="shared" si="26"/>
        <v>944356568</v>
      </c>
      <c r="CZ25">
        <v>1</v>
      </c>
      <c r="DA25" s="5">
        <f t="shared" si="27"/>
        <v>0</v>
      </c>
    </row>
    <row r="26" spans="1:105" x14ac:dyDescent="0.3">
      <c r="A26">
        <v>944353569</v>
      </c>
      <c r="B26" t="s">
        <v>162</v>
      </c>
      <c r="C26" t="s">
        <v>19</v>
      </c>
      <c r="D26" t="s">
        <v>17</v>
      </c>
      <c r="E26" t="s">
        <v>18</v>
      </c>
      <c r="F26" s="2">
        <v>52581.21</v>
      </c>
      <c r="G26" s="2">
        <v>27946.42</v>
      </c>
      <c r="H26" s="2">
        <v>0</v>
      </c>
      <c r="I26" s="2">
        <v>-4823.7</v>
      </c>
      <c r="J26" s="2">
        <v>23122.720000000001</v>
      </c>
      <c r="K26">
        <v>107.55</v>
      </c>
      <c r="L26">
        <v>43.98</v>
      </c>
      <c r="M26" s="1">
        <v>44047</v>
      </c>
      <c r="O26" s="2">
        <f t="shared" si="2"/>
        <v>5086.9984000000004</v>
      </c>
      <c r="Q26" s="4">
        <f t="shared" si="3"/>
        <v>1</v>
      </c>
      <c r="R26" s="4">
        <f t="shared" si="3"/>
        <v>9</v>
      </c>
      <c r="S26" s="4">
        <f t="shared" si="3"/>
        <v>2</v>
      </c>
      <c r="T26" s="4">
        <f t="shared" si="3"/>
        <v>9</v>
      </c>
      <c r="U26" s="4">
        <f t="shared" si="3"/>
        <v>13</v>
      </c>
      <c r="V26" s="4">
        <f t="shared" si="3"/>
        <v>12</v>
      </c>
      <c r="W26" s="4">
        <f t="shared" si="3"/>
        <v>0</v>
      </c>
      <c r="X26" s="4">
        <f t="shared" si="3"/>
        <v>0</v>
      </c>
      <c r="Y26" s="4">
        <f t="shared" si="3"/>
        <v>0</v>
      </c>
      <c r="Z26" s="4">
        <f t="shared" si="3"/>
        <v>0</v>
      </c>
      <c r="AA26" s="4">
        <f t="shared" si="3"/>
        <v>0</v>
      </c>
      <c r="AB26" s="4">
        <f t="shared" si="3"/>
        <v>0</v>
      </c>
      <c r="AC26" s="4">
        <f t="shared" si="3"/>
        <v>0</v>
      </c>
      <c r="AD26" s="4">
        <f t="shared" si="3"/>
        <v>0</v>
      </c>
      <c r="AL26">
        <f t="shared" si="4"/>
        <v>944353569</v>
      </c>
      <c r="AM26">
        <v>1</v>
      </c>
      <c r="AN26" s="5">
        <f t="shared" si="5"/>
        <v>1</v>
      </c>
      <c r="AQ26">
        <f t="shared" si="28"/>
        <v>944353569</v>
      </c>
      <c r="AR26">
        <v>1</v>
      </c>
      <c r="AS26" s="5">
        <f t="shared" si="29"/>
        <v>9</v>
      </c>
      <c r="AV26">
        <f t="shared" si="6"/>
        <v>944353569</v>
      </c>
      <c r="AW26">
        <v>1</v>
      </c>
      <c r="AX26" s="5">
        <f t="shared" si="7"/>
        <v>2</v>
      </c>
      <c r="BA26">
        <f t="shared" si="8"/>
        <v>944353569</v>
      </c>
      <c r="BB26">
        <v>1</v>
      </c>
      <c r="BC26" s="5">
        <f t="shared" si="9"/>
        <v>9</v>
      </c>
      <c r="BF26">
        <f t="shared" si="10"/>
        <v>944353569</v>
      </c>
      <c r="BG26">
        <v>1</v>
      </c>
      <c r="BH26" s="5">
        <f t="shared" si="11"/>
        <v>13</v>
      </c>
      <c r="BK26">
        <f t="shared" si="12"/>
        <v>944353569</v>
      </c>
      <c r="BL26">
        <v>1</v>
      </c>
      <c r="BM26" s="5">
        <f t="shared" si="13"/>
        <v>12</v>
      </c>
      <c r="BP26">
        <f t="shared" si="30"/>
        <v>944353569</v>
      </c>
      <c r="BQ26">
        <v>1</v>
      </c>
      <c r="BR26" s="5">
        <f t="shared" si="31"/>
        <v>0</v>
      </c>
      <c r="BU26">
        <f t="shared" si="14"/>
        <v>944353569</v>
      </c>
      <c r="BV26">
        <v>1</v>
      </c>
      <c r="BW26" s="5">
        <f t="shared" si="15"/>
        <v>0</v>
      </c>
      <c r="BZ26">
        <f t="shared" si="16"/>
        <v>944353569</v>
      </c>
      <c r="CA26">
        <v>1</v>
      </c>
      <c r="CB26" s="5">
        <f t="shared" si="17"/>
        <v>0</v>
      </c>
      <c r="CE26">
        <f t="shared" si="18"/>
        <v>944353569</v>
      </c>
      <c r="CF26">
        <v>1</v>
      </c>
      <c r="CG26" s="5">
        <f t="shared" si="19"/>
        <v>0</v>
      </c>
      <c r="CJ26">
        <f t="shared" si="20"/>
        <v>944353569</v>
      </c>
      <c r="CK26">
        <v>1</v>
      </c>
      <c r="CL26" s="5">
        <f t="shared" si="21"/>
        <v>0</v>
      </c>
      <c r="CO26">
        <f t="shared" si="22"/>
        <v>944353569</v>
      </c>
      <c r="CP26">
        <v>1</v>
      </c>
      <c r="CQ26" s="5">
        <f t="shared" si="23"/>
        <v>0</v>
      </c>
      <c r="CT26">
        <f t="shared" si="24"/>
        <v>944353569</v>
      </c>
      <c r="CU26">
        <v>1</v>
      </c>
      <c r="CV26" s="5">
        <f t="shared" si="25"/>
        <v>0</v>
      </c>
      <c r="CY26">
        <f t="shared" si="26"/>
        <v>944353569</v>
      </c>
      <c r="CZ26">
        <v>1</v>
      </c>
      <c r="DA26" s="5">
        <f t="shared" si="27"/>
        <v>0</v>
      </c>
    </row>
    <row r="27" spans="1:105" x14ac:dyDescent="0.3">
      <c r="A27">
        <v>945230677</v>
      </c>
      <c r="B27" t="s">
        <v>162</v>
      </c>
      <c r="C27" t="s">
        <v>132</v>
      </c>
      <c r="D27" t="s">
        <v>17</v>
      </c>
      <c r="E27" t="s">
        <v>18</v>
      </c>
      <c r="F27" s="2">
        <v>3709.98</v>
      </c>
      <c r="G27" s="2">
        <v>3618.12</v>
      </c>
      <c r="H27" s="2">
        <v>0</v>
      </c>
      <c r="I27" s="2">
        <v>-126.4</v>
      </c>
      <c r="J27" s="2">
        <v>3491.72</v>
      </c>
      <c r="K27">
        <v>0.93</v>
      </c>
      <c r="L27">
        <v>94.12</v>
      </c>
      <c r="M27" s="1">
        <v>44251</v>
      </c>
      <c r="O27" s="2">
        <f t="shared" si="2"/>
        <v>768.17840000000001</v>
      </c>
      <c r="Q27" s="4">
        <f t="shared" si="3"/>
        <v>0</v>
      </c>
      <c r="R27" s="4">
        <f t="shared" si="3"/>
        <v>1</v>
      </c>
      <c r="S27" s="4">
        <f t="shared" si="3"/>
        <v>0</v>
      </c>
      <c r="T27" s="4">
        <f t="shared" si="3"/>
        <v>1</v>
      </c>
      <c r="U27" s="4">
        <f t="shared" si="3"/>
        <v>2</v>
      </c>
      <c r="V27" s="4">
        <f t="shared" si="3"/>
        <v>1</v>
      </c>
      <c r="W27" s="4">
        <f t="shared" si="3"/>
        <v>0</v>
      </c>
      <c r="X27" s="4">
        <f t="shared" si="3"/>
        <v>0</v>
      </c>
      <c r="Y27" s="4">
        <f t="shared" si="3"/>
        <v>0</v>
      </c>
      <c r="Z27" s="4">
        <f t="shared" si="3"/>
        <v>0</v>
      </c>
      <c r="AA27" s="4">
        <f t="shared" si="3"/>
        <v>0</v>
      </c>
      <c r="AB27" s="4">
        <f t="shared" si="3"/>
        <v>0</v>
      </c>
      <c r="AC27" s="4">
        <f t="shared" si="3"/>
        <v>0</v>
      </c>
      <c r="AD27" s="4">
        <f t="shared" si="3"/>
        <v>0</v>
      </c>
      <c r="AL27">
        <f t="shared" si="4"/>
        <v>945230677</v>
      </c>
      <c r="AM27">
        <v>1</v>
      </c>
      <c r="AN27" s="5">
        <f t="shared" si="5"/>
        <v>0</v>
      </c>
      <c r="AQ27">
        <f t="shared" si="28"/>
        <v>945230677</v>
      </c>
      <c r="AR27">
        <v>1</v>
      </c>
      <c r="AS27" s="5">
        <f t="shared" si="29"/>
        <v>1</v>
      </c>
      <c r="AV27">
        <f t="shared" si="6"/>
        <v>945230677</v>
      </c>
      <c r="AW27">
        <v>1</v>
      </c>
      <c r="AX27" s="5">
        <f t="shared" si="7"/>
        <v>0</v>
      </c>
      <c r="BA27">
        <f t="shared" si="8"/>
        <v>945230677</v>
      </c>
      <c r="BB27">
        <v>1</v>
      </c>
      <c r="BC27" s="5">
        <f t="shared" si="9"/>
        <v>1</v>
      </c>
      <c r="BF27">
        <f t="shared" si="10"/>
        <v>945230677</v>
      </c>
      <c r="BG27">
        <v>1</v>
      </c>
      <c r="BH27" s="5">
        <f t="shared" si="11"/>
        <v>2</v>
      </c>
      <c r="BK27">
        <f t="shared" si="12"/>
        <v>945230677</v>
      </c>
      <c r="BL27">
        <v>1</v>
      </c>
      <c r="BM27" s="5">
        <f t="shared" si="13"/>
        <v>1</v>
      </c>
      <c r="BP27">
        <f t="shared" si="30"/>
        <v>945230677</v>
      </c>
      <c r="BQ27">
        <v>1</v>
      </c>
      <c r="BR27" s="5">
        <f t="shared" si="31"/>
        <v>0</v>
      </c>
      <c r="BU27">
        <f t="shared" si="14"/>
        <v>945230677</v>
      </c>
      <c r="BV27">
        <v>1</v>
      </c>
      <c r="BW27" s="5">
        <f t="shared" si="15"/>
        <v>0</v>
      </c>
      <c r="BZ27">
        <f t="shared" si="16"/>
        <v>945230677</v>
      </c>
      <c r="CA27">
        <v>1</v>
      </c>
      <c r="CB27" s="5">
        <f t="shared" si="17"/>
        <v>0</v>
      </c>
      <c r="CE27">
        <f t="shared" si="18"/>
        <v>945230677</v>
      </c>
      <c r="CF27">
        <v>1</v>
      </c>
      <c r="CG27" s="5">
        <f t="shared" si="19"/>
        <v>0</v>
      </c>
      <c r="CJ27">
        <f t="shared" si="20"/>
        <v>945230677</v>
      </c>
      <c r="CK27">
        <v>1</v>
      </c>
      <c r="CL27" s="5">
        <f t="shared" si="21"/>
        <v>0</v>
      </c>
      <c r="CO27">
        <f t="shared" si="22"/>
        <v>945230677</v>
      </c>
      <c r="CP27">
        <v>1</v>
      </c>
      <c r="CQ27" s="5">
        <f t="shared" si="23"/>
        <v>0</v>
      </c>
      <c r="CT27">
        <f t="shared" si="24"/>
        <v>945230677</v>
      </c>
      <c r="CU27">
        <v>1</v>
      </c>
      <c r="CV27" s="5">
        <f t="shared" si="25"/>
        <v>0</v>
      </c>
      <c r="CY27">
        <f t="shared" si="26"/>
        <v>945230677</v>
      </c>
      <c r="CZ27">
        <v>1</v>
      </c>
      <c r="DA27" s="5">
        <f t="shared" si="27"/>
        <v>0</v>
      </c>
    </row>
    <row r="28" spans="1:105" x14ac:dyDescent="0.3">
      <c r="A28">
        <v>944353551</v>
      </c>
      <c r="B28" t="s">
        <v>175</v>
      </c>
      <c r="C28" t="s">
        <v>19</v>
      </c>
      <c r="D28" t="s">
        <v>17</v>
      </c>
      <c r="E28" t="s">
        <v>18</v>
      </c>
      <c r="F28" s="2">
        <v>32978.449999999997</v>
      </c>
      <c r="G28" s="2">
        <v>19975.13</v>
      </c>
      <c r="H28" s="2">
        <v>0</v>
      </c>
      <c r="I28" s="2">
        <v>-3077.59</v>
      </c>
      <c r="J28" s="2">
        <v>16897.54</v>
      </c>
      <c r="K28">
        <v>50.85</v>
      </c>
      <c r="L28">
        <v>51.24</v>
      </c>
      <c r="M28" s="1">
        <v>44025</v>
      </c>
      <c r="O28" s="2">
        <f t="shared" si="2"/>
        <v>3717.4588000000003</v>
      </c>
      <c r="Q28" s="4">
        <f t="shared" si="3"/>
        <v>0</v>
      </c>
      <c r="R28" s="4">
        <f t="shared" si="3"/>
        <v>6</v>
      </c>
      <c r="S28" s="4">
        <f t="shared" si="3"/>
        <v>1</v>
      </c>
      <c r="T28" s="4">
        <f t="shared" si="3"/>
        <v>6</v>
      </c>
      <c r="U28" s="4">
        <f t="shared" si="3"/>
        <v>10</v>
      </c>
      <c r="V28" s="4">
        <f t="shared" si="3"/>
        <v>8</v>
      </c>
      <c r="W28" s="4">
        <f t="shared" si="3"/>
        <v>0</v>
      </c>
      <c r="X28" s="4">
        <f t="shared" si="3"/>
        <v>0</v>
      </c>
      <c r="Y28" s="4">
        <f t="shared" si="3"/>
        <v>0</v>
      </c>
      <c r="Z28" s="4">
        <f t="shared" si="3"/>
        <v>0</v>
      </c>
      <c r="AA28" s="4">
        <f t="shared" si="3"/>
        <v>0</v>
      </c>
      <c r="AB28" s="4">
        <f t="shared" si="3"/>
        <v>0</v>
      </c>
      <c r="AC28" s="4">
        <f t="shared" si="3"/>
        <v>0</v>
      </c>
      <c r="AD28" s="4">
        <f t="shared" si="3"/>
        <v>0</v>
      </c>
      <c r="AL28">
        <f t="shared" si="4"/>
        <v>944353551</v>
      </c>
      <c r="AM28">
        <v>1</v>
      </c>
      <c r="AN28" s="5">
        <f t="shared" si="5"/>
        <v>0</v>
      </c>
      <c r="AQ28">
        <f t="shared" si="28"/>
        <v>944353551</v>
      </c>
      <c r="AR28">
        <v>1</v>
      </c>
      <c r="AS28" s="5">
        <f t="shared" si="29"/>
        <v>6</v>
      </c>
      <c r="AV28">
        <f t="shared" si="6"/>
        <v>944353551</v>
      </c>
      <c r="AW28">
        <v>1</v>
      </c>
      <c r="AX28" s="5">
        <f t="shared" si="7"/>
        <v>1</v>
      </c>
      <c r="BA28">
        <f t="shared" si="8"/>
        <v>944353551</v>
      </c>
      <c r="BB28">
        <v>1</v>
      </c>
      <c r="BC28" s="5">
        <f t="shared" si="9"/>
        <v>6</v>
      </c>
      <c r="BF28">
        <f t="shared" si="10"/>
        <v>944353551</v>
      </c>
      <c r="BG28">
        <v>1</v>
      </c>
      <c r="BH28" s="5">
        <f t="shared" si="11"/>
        <v>10</v>
      </c>
      <c r="BK28">
        <f t="shared" si="12"/>
        <v>944353551</v>
      </c>
      <c r="BL28">
        <v>1</v>
      </c>
      <c r="BM28" s="5">
        <f t="shared" si="13"/>
        <v>8</v>
      </c>
      <c r="BP28">
        <f t="shared" si="30"/>
        <v>944353551</v>
      </c>
      <c r="BQ28">
        <v>1</v>
      </c>
      <c r="BR28" s="5">
        <f t="shared" si="31"/>
        <v>0</v>
      </c>
      <c r="BU28">
        <f t="shared" si="14"/>
        <v>944353551</v>
      </c>
      <c r="BV28">
        <v>1</v>
      </c>
      <c r="BW28" s="5">
        <f t="shared" si="15"/>
        <v>0</v>
      </c>
      <c r="BZ28">
        <f t="shared" si="16"/>
        <v>944353551</v>
      </c>
      <c r="CA28">
        <v>1</v>
      </c>
      <c r="CB28" s="5">
        <f t="shared" si="17"/>
        <v>0</v>
      </c>
      <c r="CE28">
        <f t="shared" si="18"/>
        <v>944353551</v>
      </c>
      <c r="CF28">
        <v>1</v>
      </c>
      <c r="CG28" s="5">
        <f t="shared" si="19"/>
        <v>0</v>
      </c>
      <c r="CJ28">
        <f t="shared" si="20"/>
        <v>944353551</v>
      </c>
      <c r="CK28">
        <v>1</v>
      </c>
      <c r="CL28" s="5">
        <f t="shared" si="21"/>
        <v>0</v>
      </c>
      <c r="CO28">
        <f t="shared" si="22"/>
        <v>944353551</v>
      </c>
      <c r="CP28">
        <v>1</v>
      </c>
      <c r="CQ28" s="5">
        <f t="shared" si="23"/>
        <v>0</v>
      </c>
      <c r="CT28">
        <f t="shared" si="24"/>
        <v>944353551</v>
      </c>
      <c r="CU28">
        <v>1</v>
      </c>
      <c r="CV28" s="5">
        <f t="shared" si="25"/>
        <v>0</v>
      </c>
      <c r="CY28">
        <f t="shared" si="26"/>
        <v>944353551</v>
      </c>
      <c r="CZ28">
        <v>1</v>
      </c>
      <c r="DA28" s="5">
        <f t="shared" si="27"/>
        <v>0</v>
      </c>
    </row>
    <row r="29" spans="1:105" x14ac:dyDescent="0.3">
      <c r="A29">
        <v>944356583</v>
      </c>
      <c r="B29" t="s">
        <v>97</v>
      </c>
      <c r="C29" t="s">
        <v>39</v>
      </c>
      <c r="D29" t="s">
        <v>17</v>
      </c>
      <c r="E29" t="s">
        <v>18</v>
      </c>
      <c r="F29" s="2">
        <v>267123.5</v>
      </c>
      <c r="G29" s="2">
        <v>157403.74</v>
      </c>
      <c r="H29" s="2">
        <v>0</v>
      </c>
      <c r="I29" s="2">
        <v>-32386.3</v>
      </c>
      <c r="J29" s="2">
        <v>125017.44</v>
      </c>
      <c r="K29">
        <v>431.65</v>
      </c>
      <c r="L29">
        <v>46.8</v>
      </c>
      <c r="M29" s="1">
        <v>44000</v>
      </c>
      <c r="O29" s="2">
        <f t="shared" si="2"/>
        <v>27503.836800000001</v>
      </c>
      <c r="Q29" s="4">
        <f t="shared" si="3"/>
        <v>6</v>
      </c>
      <c r="R29" s="4">
        <f t="shared" si="3"/>
        <v>49</v>
      </c>
      <c r="S29" s="4">
        <f t="shared" si="3"/>
        <v>13</v>
      </c>
      <c r="T29" s="4">
        <f t="shared" si="3"/>
        <v>49</v>
      </c>
      <c r="U29" s="4">
        <f t="shared" si="3"/>
        <v>75</v>
      </c>
      <c r="V29" s="4">
        <f t="shared" si="3"/>
        <v>65</v>
      </c>
      <c r="W29" s="4">
        <f t="shared" si="3"/>
        <v>0</v>
      </c>
      <c r="X29" s="4">
        <f t="shared" si="3"/>
        <v>0</v>
      </c>
      <c r="Y29" s="4">
        <f t="shared" si="3"/>
        <v>0</v>
      </c>
      <c r="Z29" s="4">
        <f t="shared" si="3"/>
        <v>0</v>
      </c>
      <c r="AA29" s="4">
        <f t="shared" si="3"/>
        <v>0</v>
      </c>
      <c r="AB29" s="4">
        <f t="shared" si="3"/>
        <v>0</v>
      </c>
      <c r="AC29" s="4">
        <f t="shared" si="3"/>
        <v>0</v>
      </c>
      <c r="AD29" s="4">
        <f t="shared" si="3"/>
        <v>0</v>
      </c>
      <c r="AL29">
        <f t="shared" si="4"/>
        <v>944356583</v>
      </c>
      <c r="AM29">
        <v>1</v>
      </c>
      <c r="AN29" s="5">
        <f t="shared" si="5"/>
        <v>6</v>
      </c>
      <c r="AQ29">
        <f t="shared" si="28"/>
        <v>944356583</v>
      </c>
      <c r="AR29">
        <v>1</v>
      </c>
      <c r="AS29" s="5">
        <f t="shared" si="29"/>
        <v>49</v>
      </c>
      <c r="AV29">
        <f t="shared" si="6"/>
        <v>944356583</v>
      </c>
      <c r="AW29">
        <v>1</v>
      </c>
      <c r="AX29" s="5">
        <f t="shared" si="7"/>
        <v>13</v>
      </c>
      <c r="BA29">
        <f t="shared" si="8"/>
        <v>944356583</v>
      </c>
      <c r="BB29">
        <v>1</v>
      </c>
      <c r="BC29" s="5">
        <f t="shared" si="9"/>
        <v>49</v>
      </c>
      <c r="BF29">
        <f t="shared" si="10"/>
        <v>944356583</v>
      </c>
      <c r="BG29">
        <v>1</v>
      </c>
      <c r="BH29" s="5">
        <f t="shared" si="11"/>
        <v>75</v>
      </c>
      <c r="BK29">
        <f t="shared" si="12"/>
        <v>944356583</v>
      </c>
      <c r="BL29">
        <v>1</v>
      </c>
      <c r="BM29" s="5">
        <f t="shared" si="13"/>
        <v>65</v>
      </c>
      <c r="BP29">
        <f t="shared" si="30"/>
        <v>944356583</v>
      </c>
      <c r="BQ29">
        <v>1</v>
      </c>
      <c r="BR29" s="5">
        <f t="shared" si="31"/>
        <v>0</v>
      </c>
      <c r="BU29">
        <f t="shared" si="14"/>
        <v>944356583</v>
      </c>
      <c r="BV29">
        <v>1</v>
      </c>
      <c r="BW29" s="5">
        <f t="shared" si="15"/>
        <v>0</v>
      </c>
      <c r="BZ29">
        <f t="shared" si="16"/>
        <v>944356583</v>
      </c>
      <c r="CA29">
        <v>1</v>
      </c>
      <c r="CB29" s="5">
        <f t="shared" si="17"/>
        <v>0</v>
      </c>
      <c r="CE29">
        <f t="shared" si="18"/>
        <v>944356583</v>
      </c>
      <c r="CF29">
        <v>1</v>
      </c>
      <c r="CG29" s="5">
        <f t="shared" si="19"/>
        <v>0</v>
      </c>
      <c r="CJ29">
        <f t="shared" si="20"/>
        <v>944356583</v>
      </c>
      <c r="CK29">
        <v>1</v>
      </c>
      <c r="CL29" s="5">
        <f t="shared" si="21"/>
        <v>0</v>
      </c>
      <c r="CO29">
        <f t="shared" si="22"/>
        <v>944356583</v>
      </c>
      <c r="CP29">
        <v>1</v>
      </c>
      <c r="CQ29" s="5">
        <f t="shared" si="23"/>
        <v>0</v>
      </c>
      <c r="CT29">
        <f t="shared" si="24"/>
        <v>944356583</v>
      </c>
      <c r="CU29">
        <v>1</v>
      </c>
      <c r="CV29" s="5">
        <f t="shared" si="25"/>
        <v>0</v>
      </c>
      <c r="CY29">
        <f t="shared" si="26"/>
        <v>944356583</v>
      </c>
      <c r="CZ29">
        <v>1</v>
      </c>
      <c r="DA29" s="5">
        <f t="shared" si="27"/>
        <v>0</v>
      </c>
    </row>
    <row r="30" spans="1:105" x14ac:dyDescent="0.3">
      <c r="A30">
        <v>944356580</v>
      </c>
      <c r="B30" t="s">
        <v>97</v>
      </c>
      <c r="C30" t="s">
        <v>19</v>
      </c>
      <c r="D30" t="s">
        <v>17</v>
      </c>
      <c r="E30" t="s">
        <v>18</v>
      </c>
      <c r="F30" s="2">
        <v>30065.3</v>
      </c>
      <c r="G30" s="2">
        <v>20445.560000000001</v>
      </c>
      <c r="H30" s="2">
        <v>0</v>
      </c>
      <c r="I30" s="2">
        <v>-3522.56</v>
      </c>
      <c r="J30" s="2">
        <v>16923</v>
      </c>
      <c r="K30">
        <v>41.47</v>
      </c>
      <c r="L30">
        <v>56.29</v>
      </c>
      <c r="M30" s="1">
        <v>44000</v>
      </c>
      <c r="O30" s="2">
        <f t="shared" si="2"/>
        <v>3723.06</v>
      </c>
      <c r="Q30" s="4">
        <f t="shared" si="3"/>
        <v>0</v>
      </c>
      <c r="R30" s="4">
        <f t="shared" si="3"/>
        <v>6</v>
      </c>
      <c r="S30" s="4">
        <f t="shared" si="3"/>
        <v>1</v>
      </c>
      <c r="T30" s="4">
        <f t="shared" si="3"/>
        <v>6</v>
      </c>
      <c r="U30" s="4">
        <f t="shared" si="3"/>
        <v>10</v>
      </c>
      <c r="V30" s="4">
        <f t="shared" si="3"/>
        <v>8</v>
      </c>
      <c r="W30" s="4">
        <f t="shared" si="3"/>
        <v>0</v>
      </c>
      <c r="X30" s="4">
        <f t="shared" si="3"/>
        <v>0</v>
      </c>
      <c r="Y30" s="4">
        <f t="shared" si="3"/>
        <v>0</v>
      </c>
      <c r="Z30" s="4">
        <f t="shared" si="3"/>
        <v>0</v>
      </c>
      <c r="AA30" s="4">
        <f t="shared" si="3"/>
        <v>0</v>
      </c>
      <c r="AB30" s="4">
        <f t="shared" si="3"/>
        <v>0</v>
      </c>
      <c r="AC30" s="4">
        <f t="shared" si="3"/>
        <v>0</v>
      </c>
      <c r="AD30" s="4">
        <f t="shared" si="3"/>
        <v>0</v>
      </c>
      <c r="AL30">
        <f t="shared" si="4"/>
        <v>944356580</v>
      </c>
      <c r="AM30">
        <v>1</v>
      </c>
      <c r="AN30" s="5">
        <f t="shared" si="5"/>
        <v>0</v>
      </c>
      <c r="AQ30">
        <f t="shared" si="28"/>
        <v>944356580</v>
      </c>
      <c r="AR30">
        <v>1</v>
      </c>
      <c r="AS30" s="5">
        <f t="shared" si="29"/>
        <v>6</v>
      </c>
      <c r="AV30">
        <f t="shared" si="6"/>
        <v>944356580</v>
      </c>
      <c r="AW30">
        <v>1</v>
      </c>
      <c r="AX30" s="5">
        <f t="shared" si="7"/>
        <v>1</v>
      </c>
      <c r="BA30">
        <f t="shared" si="8"/>
        <v>944356580</v>
      </c>
      <c r="BB30">
        <v>1</v>
      </c>
      <c r="BC30" s="5">
        <f t="shared" si="9"/>
        <v>6</v>
      </c>
      <c r="BF30">
        <f t="shared" si="10"/>
        <v>944356580</v>
      </c>
      <c r="BG30">
        <v>1</v>
      </c>
      <c r="BH30" s="5">
        <f t="shared" si="11"/>
        <v>10</v>
      </c>
      <c r="BK30">
        <f t="shared" si="12"/>
        <v>944356580</v>
      </c>
      <c r="BL30">
        <v>1</v>
      </c>
      <c r="BM30" s="5">
        <f t="shared" si="13"/>
        <v>8</v>
      </c>
      <c r="BP30">
        <f t="shared" si="30"/>
        <v>944356580</v>
      </c>
      <c r="BQ30">
        <v>1</v>
      </c>
      <c r="BR30" s="5">
        <f t="shared" si="31"/>
        <v>0</v>
      </c>
      <c r="BU30">
        <f t="shared" si="14"/>
        <v>944356580</v>
      </c>
      <c r="BV30">
        <v>1</v>
      </c>
      <c r="BW30" s="5">
        <f t="shared" si="15"/>
        <v>0</v>
      </c>
      <c r="BZ30">
        <f t="shared" si="16"/>
        <v>944356580</v>
      </c>
      <c r="CA30">
        <v>1</v>
      </c>
      <c r="CB30" s="5">
        <f t="shared" si="17"/>
        <v>0</v>
      </c>
      <c r="CE30">
        <f t="shared" si="18"/>
        <v>944356580</v>
      </c>
      <c r="CF30">
        <v>1</v>
      </c>
      <c r="CG30" s="5">
        <f t="shared" si="19"/>
        <v>0</v>
      </c>
      <c r="CJ30">
        <f t="shared" si="20"/>
        <v>944356580</v>
      </c>
      <c r="CK30">
        <v>1</v>
      </c>
      <c r="CL30" s="5">
        <f t="shared" si="21"/>
        <v>0</v>
      </c>
      <c r="CO30">
        <f t="shared" si="22"/>
        <v>944356580</v>
      </c>
      <c r="CP30">
        <v>1</v>
      </c>
      <c r="CQ30" s="5">
        <f t="shared" si="23"/>
        <v>0</v>
      </c>
      <c r="CT30">
        <f t="shared" si="24"/>
        <v>944356580</v>
      </c>
      <c r="CU30">
        <v>1</v>
      </c>
      <c r="CV30" s="5">
        <f t="shared" si="25"/>
        <v>0</v>
      </c>
      <c r="CY30">
        <f t="shared" si="26"/>
        <v>944356580</v>
      </c>
      <c r="CZ30">
        <v>1</v>
      </c>
      <c r="DA30" s="5">
        <f t="shared" si="27"/>
        <v>0</v>
      </c>
    </row>
    <row r="31" spans="1:105" x14ac:dyDescent="0.3">
      <c r="A31">
        <v>944356586</v>
      </c>
      <c r="B31" t="s">
        <v>89</v>
      </c>
      <c r="C31" t="s">
        <v>19</v>
      </c>
      <c r="D31" t="s">
        <v>17</v>
      </c>
      <c r="E31" t="s">
        <v>18</v>
      </c>
      <c r="F31" s="2">
        <v>316220.38</v>
      </c>
      <c r="G31" s="2">
        <v>158855.34</v>
      </c>
      <c r="H31" s="2">
        <v>0</v>
      </c>
      <c r="I31" s="2">
        <v>-32807.440000000002</v>
      </c>
      <c r="J31" s="2">
        <v>126047.9</v>
      </c>
      <c r="K31">
        <v>634.42999999999995</v>
      </c>
      <c r="L31">
        <v>39.86</v>
      </c>
      <c r="M31" s="1">
        <v>44000</v>
      </c>
      <c r="O31" s="2">
        <f t="shared" si="2"/>
        <v>27730.538</v>
      </c>
      <c r="Q31" s="4">
        <f t="shared" si="3"/>
        <v>6</v>
      </c>
      <c r="R31" s="4">
        <f t="shared" si="3"/>
        <v>49</v>
      </c>
      <c r="S31" s="4">
        <f t="shared" si="3"/>
        <v>13</v>
      </c>
      <c r="T31" s="4">
        <f t="shared" si="3"/>
        <v>49</v>
      </c>
      <c r="U31" s="4">
        <f t="shared" si="3"/>
        <v>76</v>
      </c>
      <c r="V31" s="4">
        <f t="shared" si="3"/>
        <v>65</v>
      </c>
      <c r="W31" s="4">
        <f t="shared" si="3"/>
        <v>0</v>
      </c>
      <c r="X31" s="4">
        <f t="shared" si="3"/>
        <v>0</v>
      </c>
      <c r="Y31" s="4">
        <f t="shared" si="3"/>
        <v>0</v>
      </c>
      <c r="Z31" s="4">
        <f t="shared" si="3"/>
        <v>0</v>
      </c>
      <c r="AA31" s="4">
        <f t="shared" si="3"/>
        <v>0</v>
      </c>
      <c r="AB31" s="4">
        <f t="shared" si="3"/>
        <v>0</v>
      </c>
      <c r="AC31" s="4">
        <f t="shared" si="3"/>
        <v>0</v>
      </c>
      <c r="AD31" s="4">
        <f t="shared" si="3"/>
        <v>0</v>
      </c>
      <c r="AL31">
        <f t="shared" si="4"/>
        <v>944356586</v>
      </c>
      <c r="AM31">
        <v>1</v>
      </c>
      <c r="AN31" s="5">
        <f t="shared" si="5"/>
        <v>6</v>
      </c>
      <c r="AQ31">
        <f t="shared" si="28"/>
        <v>944356586</v>
      </c>
      <c r="AR31">
        <v>1</v>
      </c>
      <c r="AS31" s="5">
        <f t="shared" si="29"/>
        <v>49</v>
      </c>
      <c r="AV31">
        <f t="shared" si="6"/>
        <v>944356586</v>
      </c>
      <c r="AW31">
        <v>1</v>
      </c>
      <c r="AX31" s="5">
        <f t="shared" si="7"/>
        <v>13</v>
      </c>
      <c r="BA31">
        <f t="shared" si="8"/>
        <v>944356586</v>
      </c>
      <c r="BB31">
        <v>1</v>
      </c>
      <c r="BC31" s="5">
        <f t="shared" si="9"/>
        <v>49</v>
      </c>
      <c r="BF31">
        <f t="shared" si="10"/>
        <v>944356586</v>
      </c>
      <c r="BG31">
        <v>1</v>
      </c>
      <c r="BH31" s="5">
        <f t="shared" si="11"/>
        <v>76</v>
      </c>
      <c r="BK31">
        <f t="shared" si="12"/>
        <v>944356586</v>
      </c>
      <c r="BL31">
        <v>1</v>
      </c>
      <c r="BM31" s="5">
        <f t="shared" si="13"/>
        <v>65</v>
      </c>
      <c r="BP31">
        <f t="shared" si="30"/>
        <v>944356586</v>
      </c>
      <c r="BQ31">
        <v>1</v>
      </c>
      <c r="BR31" s="5">
        <f t="shared" si="31"/>
        <v>0</v>
      </c>
      <c r="BU31">
        <f t="shared" si="14"/>
        <v>944356586</v>
      </c>
      <c r="BV31">
        <v>1</v>
      </c>
      <c r="BW31" s="5">
        <f t="shared" si="15"/>
        <v>0</v>
      </c>
      <c r="BZ31">
        <f t="shared" si="16"/>
        <v>944356586</v>
      </c>
      <c r="CA31">
        <v>1</v>
      </c>
      <c r="CB31" s="5">
        <f t="shared" si="17"/>
        <v>0</v>
      </c>
      <c r="CE31">
        <f t="shared" si="18"/>
        <v>944356586</v>
      </c>
      <c r="CF31">
        <v>1</v>
      </c>
      <c r="CG31" s="5">
        <f t="shared" si="19"/>
        <v>0</v>
      </c>
      <c r="CJ31">
        <f t="shared" si="20"/>
        <v>944356586</v>
      </c>
      <c r="CK31">
        <v>1</v>
      </c>
      <c r="CL31" s="5">
        <f t="shared" si="21"/>
        <v>0</v>
      </c>
      <c r="CO31">
        <f t="shared" si="22"/>
        <v>944356586</v>
      </c>
      <c r="CP31">
        <v>1</v>
      </c>
      <c r="CQ31" s="5">
        <f t="shared" si="23"/>
        <v>0</v>
      </c>
      <c r="CT31">
        <f t="shared" si="24"/>
        <v>944356586</v>
      </c>
      <c r="CU31">
        <v>1</v>
      </c>
      <c r="CV31" s="5">
        <f t="shared" si="25"/>
        <v>0</v>
      </c>
      <c r="CY31">
        <f t="shared" si="26"/>
        <v>944356586</v>
      </c>
      <c r="CZ31">
        <v>1</v>
      </c>
      <c r="DA31" s="5">
        <f t="shared" si="27"/>
        <v>0</v>
      </c>
    </row>
    <row r="32" spans="1:105" x14ac:dyDescent="0.3">
      <c r="A32">
        <v>944356588</v>
      </c>
      <c r="B32" t="s">
        <v>147</v>
      </c>
      <c r="C32" t="s">
        <v>19</v>
      </c>
      <c r="D32" t="s">
        <v>17</v>
      </c>
      <c r="E32" t="s">
        <v>18</v>
      </c>
      <c r="F32" s="2">
        <v>92086.63</v>
      </c>
      <c r="G32" s="2">
        <v>48321.73</v>
      </c>
      <c r="H32" s="2">
        <v>0</v>
      </c>
      <c r="I32" s="2">
        <v>-9375.43</v>
      </c>
      <c r="J32" s="2">
        <v>38946.300000000003</v>
      </c>
      <c r="K32">
        <v>181.26</v>
      </c>
      <c r="L32">
        <v>42.29</v>
      </c>
      <c r="M32" s="1">
        <v>44000</v>
      </c>
      <c r="O32" s="2">
        <f t="shared" si="2"/>
        <v>8568.1860000000015</v>
      </c>
      <c r="Q32" s="4">
        <f t="shared" si="3"/>
        <v>2</v>
      </c>
      <c r="R32" s="4">
        <f t="shared" si="3"/>
        <v>15</v>
      </c>
      <c r="S32" s="4">
        <f t="shared" si="3"/>
        <v>4</v>
      </c>
      <c r="T32" s="4">
        <f t="shared" si="3"/>
        <v>15</v>
      </c>
      <c r="U32" s="4">
        <f t="shared" si="3"/>
        <v>23</v>
      </c>
      <c r="V32" s="4">
        <f t="shared" si="3"/>
        <v>20</v>
      </c>
      <c r="W32" s="4">
        <f t="shared" si="3"/>
        <v>0</v>
      </c>
      <c r="X32" s="4">
        <f t="shared" si="3"/>
        <v>0</v>
      </c>
      <c r="Y32" s="4">
        <f t="shared" si="3"/>
        <v>0</v>
      </c>
      <c r="Z32" s="4">
        <f t="shared" si="3"/>
        <v>0</v>
      </c>
      <c r="AA32" s="4">
        <f t="shared" si="3"/>
        <v>0</v>
      </c>
      <c r="AB32" s="4">
        <f t="shared" si="3"/>
        <v>0</v>
      </c>
      <c r="AC32" s="4">
        <f t="shared" si="3"/>
        <v>0</v>
      </c>
      <c r="AD32" s="4">
        <f t="shared" si="3"/>
        <v>0</v>
      </c>
      <c r="AL32">
        <f t="shared" si="4"/>
        <v>944356588</v>
      </c>
      <c r="AM32">
        <v>1</v>
      </c>
      <c r="AN32" s="5">
        <f t="shared" si="5"/>
        <v>2</v>
      </c>
      <c r="AQ32">
        <f t="shared" si="28"/>
        <v>944356588</v>
      </c>
      <c r="AR32">
        <v>1</v>
      </c>
      <c r="AS32" s="5">
        <f t="shared" si="29"/>
        <v>15</v>
      </c>
      <c r="AV32">
        <f t="shared" si="6"/>
        <v>944356588</v>
      </c>
      <c r="AW32">
        <v>1</v>
      </c>
      <c r="AX32" s="5">
        <f t="shared" si="7"/>
        <v>4</v>
      </c>
      <c r="BA32">
        <f t="shared" si="8"/>
        <v>944356588</v>
      </c>
      <c r="BB32">
        <v>1</v>
      </c>
      <c r="BC32" s="5">
        <f t="shared" si="9"/>
        <v>15</v>
      </c>
      <c r="BF32">
        <f t="shared" si="10"/>
        <v>944356588</v>
      </c>
      <c r="BG32">
        <v>1</v>
      </c>
      <c r="BH32" s="5">
        <f t="shared" si="11"/>
        <v>23</v>
      </c>
      <c r="BK32">
        <f t="shared" si="12"/>
        <v>944356588</v>
      </c>
      <c r="BL32">
        <v>1</v>
      </c>
      <c r="BM32" s="5">
        <f t="shared" si="13"/>
        <v>20</v>
      </c>
      <c r="BP32">
        <f t="shared" si="30"/>
        <v>944356588</v>
      </c>
      <c r="BQ32">
        <v>1</v>
      </c>
      <c r="BR32" s="5">
        <f t="shared" si="31"/>
        <v>0</v>
      </c>
      <c r="BU32">
        <f t="shared" si="14"/>
        <v>944356588</v>
      </c>
      <c r="BV32">
        <v>1</v>
      </c>
      <c r="BW32" s="5">
        <f t="shared" si="15"/>
        <v>0</v>
      </c>
      <c r="BZ32">
        <f t="shared" si="16"/>
        <v>944356588</v>
      </c>
      <c r="CA32">
        <v>1</v>
      </c>
      <c r="CB32" s="5">
        <f t="shared" si="17"/>
        <v>0</v>
      </c>
      <c r="CE32">
        <f t="shared" si="18"/>
        <v>944356588</v>
      </c>
      <c r="CF32">
        <v>1</v>
      </c>
      <c r="CG32" s="5">
        <f t="shared" si="19"/>
        <v>0</v>
      </c>
      <c r="CJ32">
        <f t="shared" si="20"/>
        <v>944356588</v>
      </c>
      <c r="CK32">
        <v>1</v>
      </c>
      <c r="CL32" s="5">
        <f t="shared" si="21"/>
        <v>0</v>
      </c>
      <c r="CO32">
        <f t="shared" si="22"/>
        <v>944356588</v>
      </c>
      <c r="CP32">
        <v>1</v>
      </c>
      <c r="CQ32" s="5">
        <f t="shared" si="23"/>
        <v>0</v>
      </c>
      <c r="CT32">
        <f t="shared" si="24"/>
        <v>944356588</v>
      </c>
      <c r="CU32">
        <v>1</v>
      </c>
      <c r="CV32" s="5">
        <f t="shared" si="25"/>
        <v>0</v>
      </c>
      <c r="CY32">
        <f t="shared" si="26"/>
        <v>944356588</v>
      </c>
      <c r="CZ32">
        <v>1</v>
      </c>
      <c r="DA32" s="5">
        <f t="shared" si="27"/>
        <v>0</v>
      </c>
    </row>
    <row r="33" spans="1:105" x14ac:dyDescent="0.3">
      <c r="A33">
        <v>944356592</v>
      </c>
      <c r="B33" t="s">
        <v>188</v>
      </c>
      <c r="C33" t="s">
        <v>132</v>
      </c>
      <c r="D33" t="s">
        <v>17</v>
      </c>
      <c r="E33" t="s">
        <v>189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>
        <v>0</v>
      </c>
      <c r="L33">
        <v>0</v>
      </c>
      <c r="M33" s="1">
        <v>44001</v>
      </c>
      <c r="O33" s="2">
        <f t="shared" si="2"/>
        <v>0</v>
      </c>
      <c r="Q33" s="4">
        <f t="shared" si="3"/>
        <v>0</v>
      </c>
      <c r="R33" s="4">
        <f t="shared" si="3"/>
        <v>0</v>
      </c>
      <c r="S33" s="4">
        <f t="shared" si="3"/>
        <v>0</v>
      </c>
      <c r="T33" s="4">
        <f t="shared" si="3"/>
        <v>0</v>
      </c>
      <c r="U33" s="4">
        <f t="shared" si="3"/>
        <v>0</v>
      </c>
      <c r="V33" s="4">
        <f t="shared" si="3"/>
        <v>0</v>
      </c>
      <c r="W33" s="4">
        <f t="shared" si="3"/>
        <v>0</v>
      </c>
      <c r="X33" s="4">
        <f t="shared" si="3"/>
        <v>0</v>
      </c>
      <c r="Y33" s="4">
        <f t="shared" si="3"/>
        <v>0</v>
      </c>
      <c r="Z33" s="4">
        <f t="shared" si="3"/>
        <v>0</v>
      </c>
      <c r="AA33" s="4">
        <f t="shared" si="3"/>
        <v>0</v>
      </c>
      <c r="AB33" s="4">
        <f t="shared" si="3"/>
        <v>0</v>
      </c>
      <c r="AC33" s="4">
        <f t="shared" si="3"/>
        <v>0</v>
      </c>
      <c r="AD33" s="4">
        <f t="shared" si="3"/>
        <v>0</v>
      </c>
      <c r="AL33">
        <f t="shared" si="4"/>
        <v>944356592</v>
      </c>
      <c r="AM33">
        <v>1</v>
      </c>
      <c r="AN33" s="5">
        <f t="shared" si="5"/>
        <v>0</v>
      </c>
      <c r="AQ33">
        <f t="shared" si="28"/>
        <v>944356592</v>
      </c>
      <c r="AR33">
        <v>1</v>
      </c>
      <c r="AS33" s="5">
        <f t="shared" si="29"/>
        <v>0</v>
      </c>
      <c r="AV33">
        <f t="shared" si="6"/>
        <v>944356592</v>
      </c>
      <c r="AW33">
        <v>1</v>
      </c>
      <c r="AX33" s="5">
        <f t="shared" si="7"/>
        <v>0</v>
      </c>
      <c r="BA33">
        <f t="shared" si="8"/>
        <v>944356592</v>
      </c>
      <c r="BB33">
        <v>1</v>
      </c>
      <c r="BC33" s="5">
        <f t="shared" si="9"/>
        <v>0</v>
      </c>
      <c r="BF33">
        <f t="shared" si="10"/>
        <v>944356592</v>
      </c>
      <c r="BG33">
        <v>1</v>
      </c>
      <c r="BH33" s="5">
        <f t="shared" si="11"/>
        <v>0</v>
      </c>
      <c r="BK33">
        <f t="shared" si="12"/>
        <v>944356592</v>
      </c>
      <c r="BL33">
        <v>1</v>
      </c>
      <c r="BM33" s="5">
        <f t="shared" si="13"/>
        <v>0</v>
      </c>
      <c r="BP33">
        <f t="shared" si="30"/>
        <v>944356592</v>
      </c>
      <c r="BQ33">
        <v>1</v>
      </c>
      <c r="BR33" s="5">
        <f t="shared" si="31"/>
        <v>0</v>
      </c>
      <c r="BU33">
        <f t="shared" si="14"/>
        <v>944356592</v>
      </c>
      <c r="BV33">
        <v>1</v>
      </c>
      <c r="BW33" s="5">
        <f t="shared" si="15"/>
        <v>0</v>
      </c>
      <c r="BZ33">
        <f t="shared" si="16"/>
        <v>944356592</v>
      </c>
      <c r="CA33">
        <v>1</v>
      </c>
      <c r="CB33" s="5">
        <f t="shared" si="17"/>
        <v>0</v>
      </c>
      <c r="CE33">
        <f t="shared" si="18"/>
        <v>944356592</v>
      </c>
      <c r="CF33">
        <v>1</v>
      </c>
      <c r="CG33" s="5">
        <f t="shared" si="19"/>
        <v>0</v>
      </c>
      <c r="CJ33">
        <f t="shared" si="20"/>
        <v>944356592</v>
      </c>
      <c r="CK33">
        <v>1</v>
      </c>
      <c r="CL33" s="5">
        <f t="shared" si="21"/>
        <v>0</v>
      </c>
      <c r="CO33">
        <f t="shared" si="22"/>
        <v>944356592</v>
      </c>
      <c r="CP33">
        <v>1</v>
      </c>
      <c r="CQ33" s="5">
        <f t="shared" si="23"/>
        <v>0</v>
      </c>
      <c r="CT33">
        <f t="shared" si="24"/>
        <v>944356592</v>
      </c>
      <c r="CU33">
        <v>1</v>
      </c>
      <c r="CV33" s="5">
        <f t="shared" si="25"/>
        <v>0</v>
      </c>
      <c r="CY33">
        <f t="shared" si="26"/>
        <v>944356592</v>
      </c>
      <c r="CZ33">
        <v>1</v>
      </c>
      <c r="DA33" s="5">
        <f t="shared" si="27"/>
        <v>0</v>
      </c>
    </row>
    <row r="34" spans="1:105" x14ac:dyDescent="0.3">
      <c r="A34">
        <v>944356591</v>
      </c>
      <c r="B34" t="s">
        <v>188</v>
      </c>
      <c r="C34" t="s">
        <v>34</v>
      </c>
      <c r="D34" t="s">
        <v>17</v>
      </c>
      <c r="E34" t="s">
        <v>189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>
        <v>0</v>
      </c>
      <c r="L34">
        <v>0</v>
      </c>
      <c r="M34" s="1">
        <v>44000</v>
      </c>
      <c r="O34" s="2">
        <f t="shared" si="2"/>
        <v>0</v>
      </c>
      <c r="Q34" s="4">
        <f t="shared" si="3"/>
        <v>0</v>
      </c>
      <c r="R34" s="4">
        <f t="shared" si="3"/>
        <v>0</v>
      </c>
      <c r="S34" s="4">
        <f t="shared" si="3"/>
        <v>0</v>
      </c>
      <c r="T34" s="4">
        <f t="shared" si="3"/>
        <v>0</v>
      </c>
      <c r="U34" s="4">
        <f t="shared" si="3"/>
        <v>0</v>
      </c>
      <c r="V34" s="4">
        <f t="shared" si="3"/>
        <v>0</v>
      </c>
      <c r="W34" s="4">
        <f t="shared" si="3"/>
        <v>0</v>
      </c>
      <c r="X34" s="4">
        <f t="shared" si="3"/>
        <v>0</v>
      </c>
      <c r="Y34" s="4">
        <f t="shared" si="3"/>
        <v>0</v>
      </c>
      <c r="Z34" s="4">
        <f t="shared" si="3"/>
        <v>0</v>
      </c>
      <c r="AA34" s="4">
        <f t="shared" si="3"/>
        <v>0</v>
      </c>
      <c r="AB34" s="4">
        <f t="shared" si="3"/>
        <v>0</v>
      </c>
      <c r="AC34" s="4">
        <f t="shared" si="3"/>
        <v>0</v>
      </c>
      <c r="AD34" s="4">
        <f t="shared" si="3"/>
        <v>0</v>
      </c>
      <c r="AL34">
        <f t="shared" si="4"/>
        <v>944356591</v>
      </c>
      <c r="AM34">
        <v>1</v>
      </c>
      <c r="AN34" s="5">
        <f t="shared" si="5"/>
        <v>0</v>
      </c>
      <c r="AQ34">
        <f t="shared" si="28"/>
        <v>944356591</v>
      </c>
      <c r="AR34">
        <v>1</v>
      </c>
      <c r="AS34" s="5">
        <f t="shared" si="29"/>
        <v>0</v>
      </c>
      <c r="AV34">
        <f t="shared" si="6"/>
        <v>944356591</v>
      </c>
      <c r="AW34">
        <v>1</v>
      </c>
      <c r="AX34" s="5">
        <f t="shared" si="7"/>
        <v>0</v>
      </c>
      <c r="BA34">
        <f t="shared" si="8"/>
        <v>944356591</v>
      </c>
      <c r="BB34">
        <v>1</v>
      </c>
      <c r="BC34" s="5">
        <f t="shared" si="9"/>
        <v>0</v>
      </c>
      <c r="BF34">
        <f t="shared" si="10"/>
        <v>944356591</v>
      </c>
      <c r="BG34">
        <v>1</v>
      </c>
      <c r="BH34" s="5">
        <f t="shared" si="11"/>
        <v>0</v>
      </c>
      <c r="BK34">
        <f t="shared" si="12"/>
        <v>944356591</v>
      </c>
      <c r="BL34">
        <v>1</v>
      </c>
      <c r="BM34" s="5">
        <f t="shared" si="13"/>
        <v>0</v>
      </c>
      <c r="BP34">
        <f t="shared" si="30"/>
        <v>944356591</v>
      </c>
      <c r="BQ34">
        <v>1</v>
      </c>
      <c r="BR34" s="5">
        <f t="shared" si="31"/>
        <v>0</v>
      </c>
      <c r="BU34">
        <f t="shared" si="14"/>
        <v>944356591</v>
      </c>
      <c r="BV34">
        <v>1</v>
      </c>
      <c r="BW34" s="5">
        <f t="shared" si="15"/>
        <v>0</v>
      </c>
      <c r="BZ34">
        <f t="shared" si="16"/>
        <v>944356591</v>
      </c>
      <c r="CA34">
        <v>1</v>
      </c>
      <c r="CB34" s="5">
        <f t="shared" si="17"/>
        <v>0</v>
      </c>
      <c r="CE34">
        <f t="shared" si="18"/>
        <v>944356591</v>
      </c>
      <c r="CF34">
        <v>1</v>
      </c>
      <c r="CG34" s="5">
        <f t="shared" si="19"/>
        <v>0</v>
      </c>
      <c r="CJ34">
        <f t="shared" si="20"/>
        <v>944356591</v>
      </c>
      <c r="CK34">
        <v>1</v>
      </c>
      <c r="CL34" s="5">
        <f t="shared" si="21"/>
        <v>0</v>
      </c>
      <c r="CO34">
        <f t="shared" si="22"/>
        <v>944356591</v>
      </c>
      <c r="CP34">
        <v>1</v>
      </c>
      <c r="CQ34" s="5">
        <f t="shared" si="23"/>
        <v>0</v>
      </c>
      <c r="CT34">
        <f t="shared" si="24"/>
        <v>944356591</v>
      </c>
      <c r="CU34">
        <v>1</v>
      </c>
      <c r="CV34" s="5">
        <f t="shared" si="25"/>
        <v>0</v>
      </c>
      <c r="CY34">
        <f t="shared" si="26"/>
        <v>944356591</v>
      </c>
      <c r="CZ34">
        <v>1</v>
      </c>
      <c r="DA34" s="5">
        <f t="shared" si="27"/>
        <v>0</v>
      </c>
    </row>
    <row r="35" spans="1:105" x14ac:dyDescent="0.3">
      <c r="A35">
        <v>944353561</v>
      </c>
      <c r="B35" t="s">
        <v>186</v>
      </c>
      <c r="C35" t="s">
        <v>19</v>
      </c>
      <c r="D35" t="s">
        <v>17</v>
      </c>
      <c r="E35" t="s">
        <v>18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>
        <v>0</v>
      </c>
      <c r="L35">
        <v>0</v>
      </c>
      <c r="M35" s="1">
        <v>44110</v>
      </c>
      <c r="O35" s="2">
        <f t="shared" si="2"/>
        <v>0</v>
      </c>
      <c r="Q35" s="4">
        <f t="shared" si="3"/>
        <v>0</v>
      </c>
      <c r="R35" s="4">
        <f t="shared" si="3"/>
        <v>0</v>
      </c>
      <c r="S35" s="4">
        <f t="shared" si="3"/>
        <v>0</v>
      </c>
      <c r="T35" s="4">
        <f t="shared" si="3"/>
        <v>0</v>
      </c>
      <c r="U35" s="4">
        <f t="shared" si="3"/>
        <v>0</v>
      </c>
      <c r="V35" s="4">
        <f t="shared" si="3"/>
        <v>0</v>
      </c>
      <c r="W35" s="4">
        <f t="shared" si="3"/>
        <v>0</v>
      </c>
      <c r="X35" s="4">
        <f t="shared" si="3"/>
        <v>0</v>
      </c>
      <c r="Y35" s="4">
        <f t="shared" si="3"/>
        <v>0</v>
      </c>
      <c r="Z35" s="4">
        <f t="shared" si="3"/>
        <v>0</v>
      </c>
      <c r="AA35" s="4">
        <f t="shared" si="3"/>
        <v>0</v>
      </c>
      <c r="AB35" s="4">
        <f t="shared" si="3"/>
        <v>0</v>
      </c>
      <c r="AC35" s="4">
        <f t="shared" si="3"/>
        <v>0</v>
      </c>
      <c r="AD35" s="4">
        <f t="shared" si="3"/>
        <v>0</v>
      </c>
      <c r="AL35">
        <f t="shared" si="4"/>
        <v>944353561</v>
      </c>
      <c r="AM35">
        <v>1</v>
      </c>
      <c r="AN35" s="5">
        <f t="shared" si="5"/>
        <v>0</v>
      </c>
      <c r="AQ35">
        <f t="shared" si="28"/>
        <v>944353561</v>
      </c>
      <c r="AR35">
        <v>1</v>
      </c>
      <c r="AS35" s="5">
        <f t="shared" si="29"/>
        <v>0</v>
      </c>
      <c r="AV35">
        <f t="shared" si="6"/>
        <v>944353561</v>
      </c>
      <c r="AW35">
        <v>1</v>
      </c>
      <c r="AX35" s="5">
        <f t="shared" si="7"/>
        <v>0</v>
      </c>
      <c r="BA35">
        <f t="shared" si="8"/>
        <v>944353561</v>
      </c>
      <c r="BB35">
        <v>1</v>
      </c>
      <c r="BC35" s="5">
        <f t="shared" si="9"/>
        <v>0</v>
      </c>
      <c r="BF35">
        <f t="shared" si="10"/>
        <v>944353561</v>
      </c>
      <c r="BG35">
        <v>1</v>
      </c>
      <c r="BH35" s="5">
        <f t="shared" si="11"/>
        <v>0</v>
      </c>
      <c r="BK35">
        <f t="shared" si="12"/>
        <v>944353561</v>
      </c>
      <c r="BL35">
        <v>1</v>
      </c>
      <c r="BM35" s="5">
        <f t="shared" si="13"/>
        <v>0</v>
      </c>
      <c r="BP35">
        <f t="shared" si="30"/>
        <v>944353561</v>
      </c>
      <c r="BQ35">
        <v>1</v>
      </c>
      <c r="BR35" s="5">
        <f t="shared" si="31"/>
        <v>0</v>
      </c>
      <c r="BU35">
        <f t="shared" si="14"/>
        <v>944353561</v>
      </c>
      <c r="BV35">
        <v>1</v>
      </c>
      <c r="BW35" s="5">
        <f t="shared" si="15"/>
        <v>0</v>
      </c>
      <c r="BZ35">
        <f t="shared" si="16"/>
        <v>944353561</v>
      </c>
      <c r="CA35">
        <v>1</v>
      </c>
      <c r="CB35" s="5">
        <f t="shared" si="17"/>
        <v>0</v>
      </c>
      <c r="CE35">
        <f t="shared" si="18"/>
        <v>944353561</v>
      </c>
      <c r="CF35">
        <v>1</v>
      </c>
      <c r="CG35" s="5">
        <f t="shared" si="19"/>
        <v>0</v>
      </c>
      <c r="CJ35">
        <f t="shared" si="20"/>
        <v>944353561</v>
      </c>
      <c r="CK35">
        <v>1</v>
      </c>
      <c r="CL35" s="5">
        <f t="shared" si="21"/>
        <v>0</v>
      </c>
      <c r="CO35">
        <f t="shared" si="22"/>
        <v>944353561</v>
      </c>
      <c r="CP35">
        <v>1</v>
      </c>
      <c r="CQ35" s="5">
        <f t="shared" si="23"/>
        <v>0</v>
      </c>
      <c r="CT35">
        <f t="shared" si="24"/>
        <v>944353561</v>
      </c>
      <c r="CU35">
        <v>1</v>
      </c>
      <c r="CV35" s="5">
        <f t="shared" si="25"/>
        <v>0</v>
      </c>
      <c r="CY35">
        <f t="shared" si="26"/>
        <v>944353561</v>
      </c>
      <c r="CZ35">
        <v>1</v>
      </c>
      <c r="DA35" s="5">
        <f t="shared" si="27"/>
        <v>0</v>
      </c>
    </row>
    <row r="36" spans="1:105" x14ac:dyDescent="0.3">
      <c r="A36">
        <v>944356594</v>
      </c>
      <c r="B36" t="s">
        <v>31</v>
      </c>
      <c r="C36" t="s">
        <v>19</v>
      </c>
      <c r="D36" t="s">
        <v>17</v>
      </c>
      <c r="E36" t="s">
        <v>18</v>
      </c>
      <c r="F36" s="2">
        <v>1287369.29</v>
      </c>
      <c r="G36" s="2">
        <v>820301.54</v>
      </c>
      <c r="H36" s="2">
        <v>0</v>
      </c>
      <c r="I36" s="2">
        <v>-172571.38</v>
      </c>
      <c r="J36" s="2">
        <v>647730.16</v>
      </c>
      <c r="K36">
        <v>1602.49</v>
      </c>
      <c r="L36">
        <v>50.31</v>
      </c>
      <c r="M36" s="1">
        <v>44000</v>
      </c>
      <c r="O36" s="2">
        <f t="shared" si="2"/>
        <v>142500.63520000002</v>
      </c>
      <c r="Q36" s="4">
        <f t="shared" si="3"/>
        <v>33</v>
      </c>
      <c r="R36" s="4">
        <f t="shared" si="3"/>
        <v>256</v>
      </c>
      <c r="S36" s="4">
        <f t="shared" si="3"/>
        <v>67</v>
      </c>
      <c r="T36" s="4">
        <f t="shared" si="3"/>
        <v>256</v>
      </c>
      <c r="U36" s="4">
        <f t="shared" si="3"/>
        <v>390</v>
      </c>
      <c r="V36" s="4">
        <f t="shared" si="3"/>
        <v>339</v>
      </c>
      <c r="W36" s="4">
        <f t="shared" si="3"/>
        <v>0</v>
      </c>
      <c r="X36" s="4">
        <f t="shared" si="3"/>
        <v>0</v>
      </c>
      <c r="Y36" s="4">
        <f t="shared" si="3"/>
        <v>0</v>
      </c>
      <c r="Z36" s="4">
        <f t="shared" si="3"/>
        <v>0</v>
      </c>
      <c r="AA36" s="4">
        <f t="shared" si="3"/>
        <v>0</v>
      </c>
      <c r="AB36" s="4">
        <f t="shared" si="3"/>
        <v>0</v>
      </c>
      <c r="AC36" s="4">
        <f t="shared" si="3"/>
        <v>0</v>
      </c>
      <c r="AD36" s="4">
        <f t="shared" si="3"/>
        <v>0</v>
      </c>
      <c r="AL36">
        <f t="shared" si="4"/>
        <v>944356594</v>
      </c>
      <c r="AM36">
        <v>1</v>
      </c>
      <c r="AN36" s="5">
        <f t="shared" si="5"/>
        <v>33</v>
      </c>
      <c r="AQ36">
        <f t="shared" si="28"/>
        <v>944356594</v>
      </c>
      <c r="AR36">
        <v>1</v>
      </c>
      <c r="AS36" s="5">
        <f t="shared" si="29"/>
        <v>256</v>
      </c>
      <c r="AV36">
        <f t="shared" si="6"/>
        <v>944356594</v>
      </c>
      <c r="AW36">
        <v>1</v>
      </c>
      <c r="AX36" s="5">
        <f t="shared" si="7"/>
        <v>67</v>
      </c>
      <c r="BA36">
        <f t="shared" si="8"/>
        <v>944356594</v>
      </c>
      <c r="BB36">
        <v>1</v>
      </c>
      <c r="BC36" s="5">
        <f t="shared" si="9"/>
        <v>256</v>
      </c>
      <c r="BF36">
        <f t="shared" si="10"/>
        <v>944356594</v>
      </c>
      <c r="BG36">
        <v>1</v>
      </c>
      <c r="BH36" s="5">
        <f t="shared" si="11"/>
        <v>390</v>
      </c>
      <c r="BK36">
        <f t="shared" si="12"/>
        <v>944356594</v>
      </c>
      <c r="BL36">
        <v>1</v>
      </c>
      <c r="BM36" s="5">
        <f t="shared" si="13"/>
        <v>339</v>
      </c>
      <c r="BP36">
        <f t="shared" si="30"/>
        <v>944356594</v>
      </c>
      <c r="BQ36">
        <v>1</v>
      </c>
      <c r="BR36" s="5">
        <f t="shared" si="31"/>
        <v>0</v>
      </c>
      <c r="BU36">
        <f t="shared" si="14"/>
        <v>944356594</v>
      </c>
      <c r="BV36">
        <v>1</v>
      </c>
      <c r="BW36" s="5">
        <f t="shared" si="15"/>
        <v>0</v>
      </c>
      <c r="BZ36">
        <f t="shared" si="16"/>
        <v>944356594</v>
      </c>
      <c r="CA36">
        <v>1</v>
      </c>
      <c r="CB36" s="5">
        <f t="shared" si="17"/>
        <v>0</v>
      </c>
      <c r="CE36">
        <f t="shared" si="18"/>
        <v>944356594</v>
      </c>
      <c r="CF36">
        <v>1</v>
      </c>
      <c r="CG36" s="5">
        <f t="shared" si="19"/>
        <v>0</v>
      </c>
      <c r="CJ36">
        <f t="shared" si="20"/>
        <v>944356594</v>
      </c>
      <c r="CK36">
        <v>1</v>
      </c>
      <c r="CL36" s="5">
        <f t="shared" si="21"/>
        <v>0</v>
      </c>
      <c r="CO36">
        <f t="shared" si="22"/>
        <v>944356594</v>
      </c>
      <c r="CP36">
        <v>1</v>
      </c>
      <c r="CQ36" s="5">
        <f t="shared" si="23"/>
        <v>0</v>
      </c>
      <c r="CT36">
        <f t="shared" si="24"/>
        <v>944356594</v>
      </c>
      <c r="CU36">
        <v>1</v>
      </c>
      <c r="CV36" s="5">
        <f t="shared" si="25"/>
        <v>0</v>
      </c>
      <c r="CY36">
        <f t="shared" si="26"/>
        <v>944356594</v>
      </c>
      <c r="CZ36">
        <v>1</v>
      </c>
      <c r="DA36" s="5">
        <f t="shared" si="27"/>
        <v>0</v>
      </c>
    </row>
    <row r="37" spans="1:105" x14ac:dyDescent="0.3">
      <c r="A37">
        <v>944356596</v>
      </c>
      <c r="B37" t="s">
        <v>108</v>
      </c>
      <c r="C37" t="s">
        <v>21</v>
      </c>
      <c r="D37" t="s">
        <v>17</v>
      </c>
      <c r="E37" t="s">
        <v>18</v>
      </c>
      <c r="F37" s="2">
        <v>205397.73</v>
      </c>
      <c r="G37" s="2">
        <v>137191.51999999999</v>
      </c>
      <c r="H37" s="2">
        <v>0</v>
      </c>
      <c r="I37" s="2">
        <v>-27989.759999999998</v>
      </c>
      <c r="J37" s="2">
        <v>109201.76</v>
      </c>
      <c r="K37">
        <v>244.52</v>
      </c>
      <c r="L37">
        <v>53.17</v>
      </c>
      <c r="M37" s="1">
        <v>44034</v>
      </c>
      <c r="O37" s="2">
        <f t="shared" si="2"/>
        <v>24024.387199999997</v>
      </c>
      <c r="Q37" s="4">
        <f t="shared" si="3"/>
        <v>5</v>
      </c>
      <c r="R37" s="4">
        <f t="shared" si="3"/>
        <v>43</v>
      </c>
      <c r="S37" s="4">
        <f t="shared" ref="R37:AD56" si="32">IF(S$1&gt;1,   ROUNDDOWN(($O37/$P$1/S$2),0), 0)</f>
        <v>11</v>
      </c>
      <c r="T37" s="4">
        <f t="shared" si="32"/>
        <v>43</v>
      </c>
      <c r="U37" s="4">
        <f t="shared" si="32"/>
        <v>65</v>
      </c>
      <c r="V37" s="4">
        <f t="shared" si="32"/>
        <v>57</v>
      </c>
      <c r="W37" s="4">
        <f t="shared" si="32"/>
        <v>0</v>
      </c>
      <c r="X37" s="4">
        <f t="shared" si="32"/>
        <v>0</v>
      </c>
      <c r="Y37" s="4">
        <f t="shared" si="32"/>
        <v>0</v>
      </c>
      <c r="Z37" s="4">
        <f t="shared" si="32"/>
        <v>0</v>
      </c>
      <c r="AA37" s="4">
        <f t="shared" si="32"/>
        <v>0</v>
      </c>
      <c r="AB37" s="4">
        <f t="shared" si="32"/>
        <v>0</v>
      </c>
      <c r="AC37" s="4">
        <f t="shared" si="32"/>
        <v>0</v>
      </c>
      <c r="AD37" s="4">
        <f t="shared" si="32"/>
        <v>0</v>
      </c>
      <c r="AL37">
        <f t="shared" si="4"/>
        <v>944356596</v>
      </c>
      <c r="AM37">
        <v>1</v>
      </c>
      <c r="AN37" s="5">
        <f t="shared" si="5"/>
        <v>5</v>
      </c>
      <c r="AQ37">
        <f t="shared" si="28"/>
        <v>944356596</v>
      </c>
      <c r="AR37">
        <v>1</v>
      </c>
      <c r="AS37" s="5">
        <f t="shared" si="29"/>
        <v>43</v>
      </c>
      <c r="AV37">
        <f t="shared" si="6"/>
        <v>944356596</v>
      </c>
      <c r="AW37">
        <v>1</v>
      </c>
      <c r="AX37" s="5">
        <f t="shared" si="7"/>
        <v>11</v>
      </c>
      <c r="BA37">
        <f t="shared" si="8"/>
        <v>944356596</v>
      </c>
      <c r="BB37">
        <v>1</v>
      </c>
      <c r="BC37" s="5">
        <f t="shared" si="9"/>
        <v>43</v>
      </c>
      <c r="BF37">
        <f t="shared" si="10"/>
        <v>944356596</v>
      </c>
      <c r="BG37">
        <v>1</v>
      </c>
      <c r="BH37" s="5">
        <f t="shared" si="11"/>
        <v>65</v>
      </c>
      <c r="BK37">
        <f t="shared" si="12"/>
        <v>944356596</v>
      </c>
      <c r="BL37">
        <v>1</v>
      </c>
      <c r="BM37" s="5">
        <f t="shared" si="13"/>
        <v>57</v>
      </c>
      <c r="BP37">
        <f t="shared" si="30"/>
        <v>944356596</v>
      </c>
      <c r="BQ37">
        <v>1</v>
      </c>
      <c r="BR37" s="5">
        <f t="shared" si="31"/>
        <v>0</v>
      </c>
      <c r="BU37">
        <f t="shared" si="14"/>
        <v>944356596</v>
      </c>
      <c r="BV37">
        <v>1</v>
      </c>
      <c r="BW37" s="5">
        <f t="shared" si="15"/>
        <v>0</v>
      </c>
      <c r="BZ37">
        <f t="shared" si="16"/>
        <v>944356596</v>
      </c>
      <c r="CA37">
        <v>1</v>
      </c>
      <c r="CB37" s="5">
        <f t="shared" si="17"/>
        <v>0</v>
      </c>
      <c r="CE37">
        <f t="shared" si="18"/>
        <v>944356596</v>
      </c>
      <c r="CF37">
        <v>1</v>
      </c>
      <c r="CG37" s="5">
        <f t="shared" si="19"/>
        <v>0</v>
      </c>
      <c r="CJ37">
        <f t="shared" si="20"/>
        <v>944356596</v>
      </c>
      <c r="CK37">
        <v>1</v>
      </c>
      <c r="CL37" s="5">
        <f t="shared" si="21"/>
        <v>0</v>
      </c>
      <c r="CO37">
        <f t="shared" si="22"/>
        <v>944356596</v>
      </c>
      <c r="CP37">
        <v>1</v>
      </c>
      <c r="CQ37" s="5">
        <f t="shared" si="23"/>
        <v>0</v>
      </c>
      <c r="CT37">
        <f t="shared" si="24"/>
        <v>944356596</v>
      </c>
      <c r="CU37">
        <v>1</v>
      </c>
      <c r="CV37" s="5">
        <f t="shared" si="25"/>
        <v>0</v>
      </c>
      <c r="CY37">
        <f t="shared" si="26"/>
        <v>944356596</v>
      </c>
      <c r="CZ37">
        <v>1</v>
      </c>
      <c r="DA37" s="5">
        <f t="shared" si="27"/>
        <v>0</v>
      </c>
    </row>
    <row r="38" spans="1:105" x14ac:dyDescent="0.3">
      <c r="A38">
        <v>944356598</v>
      </c>
      <c r="B38" t="s">
        <v>61</v>
      </c>
      <c r="C38" t="s">
        <v>19</v>
      </c>
      <c r="D38" t="s">
        <v>17</v>
      </c>
      <c r="E38" t="s">
        <v>18</v>
      </c>
      <c r="F38" s="2">
        <v>540077.35</v>
      </c>
      <c r="G38" s="2">
        <v>268433.17</v>
      </c>
      <c r="H38" s="2">
        <v>0</v>
      </c>
      <c r="I38" s="2">
        <v>-55761</v>
      </c>
      <c r="J38" s="2">
        <v>212672.17</v>
      </c>
      <c r="K38">
        <v>1101.3800000000001</v>
      </c>
      <c r="L38">
        <v>39.380000000000003</v>
      </c>
      <c r="M38" s="1">
        <v>44001</v>
      </c>
      <c r="O38" s="2">
        <f t="shared" si="2"/>
        <v>46787.877400000005</v>
      </c>
      <c r="Q38" s="4">
        <f t="shared" ref="Q38:AC101" si="33">IF(Q$1&gt;1,   ROUNDDOWN(($O38/$P$1/Q$2),0), 0)</f>
        <v>10</v>
      </c>
      <c r="R38" s="4">
        <f t="shared" si="32"/>
        <v>84</v>
      </c>
      <c r="S38" s="4">
        <f t="shared" si="32"/>
        <v>22</v>
      </c>
      <c r="T38" s="4">
        <f t="shared" si="32"/>
        <v>84</v>
      </c>
      <c r="U38" s="4">
        <f t="shared" si="32"/>
        <v>128</v>
      </c>
      <c r="V38" s="4">
        <f t="shared" si="32"/>
        <v>111</v>
      </c>
      <c r="W38" s="4">
        <f t="shared" si="32"/>
        <v>0</v>
      </c>
      <c r="X38" s="4">
        <f t="shared" si="32"/>
        <v>0</v>
      </c>
      <c r="Y38" s="4">
        <f t="shared" si="32"/>
        <v>0</v>
      </c>
      <c r="Z38" s="4">
        <f t="shared" si="32"/>
        <v>0</v>
      </c>
      <c r="AA38" s="4">
        <f t="shared" si="32"/>
        <v>0</v>
      </c>
      <c r="AB38" s="4">
        <f t="shared" si="32"/>
        <v>0</v>
      </c>
      <c r="AC38" s="4">
        <f t="shared" si="32"/>
        <v>0</v>
      </c>
      <c r="AD38" s="4">
        <f t="shared" si="32"/>
        <v>0</v>
      </c>
      <c r="AL38">
        <f t="shared" si="4"/>
        <v>944356598</v>
      </c>
      <c r="AM38">
        <v>1</v>
      </c>
      <c r="AN38" s="5">
        <f t="shared" si="5"/>
        <v>10</v>
      </c>
      <c r="AQ38">
        <f t="shared" si="28"/>
        <v>944356598</v>
      </c>
      <c r="AR38">
        <v>1</v>
      </c>
      <c r="AS38" s="5">
        <f t="shared" si="29"/>
        <v>84</v>
      </c>
      <c r="AV38">
        <f t="shared" si="6"/>
        <v>944356598</v>
      </c>
      <c r="AW38">
        <v>1</v>
      </c>
      <c r="AX38" s="5">
        <f t="shared" si="7"/>
        <v>22</v>
      </c>
      <c r="BA38">
        <f t="shared" si="8"/>
        <v>944356598</v>
      </c>
      <c r="BB38">
        <v>1</v>
      </c>
      <c r="BC38" s="5">
        <f t="shared" si="9"/>
        <v>84</v>
      </c>
      <c r="BF38">
        <f t="shared" si="10"/>
        <v>944356598</v>
      </c>
      <c r="BG38">
        <v>1</v>
      </c>
      <c r="BH38" s="5">
        <f t="shared" si="11"/>
        <v>128</v>
      </c>
      <c r="BK38">
        <f t="shared" si="12"/>
        <v>944356598</v>
      </c>
      <c r="BL38">
        <v>1</v>
      </c>
      <c r="BM38" s="5">
        <f t="shared" si="13"/>
        <v>111</v>
      </c>
      <c r="BP38">
        <f t="shared" si="30"/>
        <v>944356598</v>
      </c>
      <c r="BQ38">
        <v>1</v>
      </c>
      <c r="BR38" s="5">
        <f t="shared" si="31"/>
        <v>0</v>
      </c>
      <c r="BU38">
        <f t="shared" si="14"/>
        <v>944356598</v>
      </c>
      <c r="BV38">
        <v>1</v>
      </c>
      <c r="BW38" s="5">
        <f t="shared" si="15"/>
        <v>0</v>
      </c>
      <c r="BZ38">
        <f t="shared" si="16"/>
        <v>944356598</v>
      </c>
      <c r="CA38">
        <v>1</v>
      </c>
      <c r="CB38" s="5">
        <f t="shared" si="17"/>
        <v>0</v>
      </c>
      <c r="CE38">
        <f t="shared" si="18"/>
        <v>944356598</v>
      </c>
      <c r="CF38">
        <v>1</v>
      </c>
      <c r="CG38" s="5">
        <f t="shared" si="19"/>
        <v>0</v>
      </c>
      <c r="CJ38">
        <f t="shared" si="20"/>
        <v>944356598</v>
      </c>
      <c r="CK38">
        <v>1</v>
      </c>
      <c r="CL38" s="5">
        <f t="shared" si="21"/>
        <v>0</v>
      </c>
      <c r="CO38">
        <f t="shared" si="22"/>
        <v>944356598</v>
      </c>
      <c r="CP38">
        <v>1</v>
      </c>
      <c r="CQ38" s="5">
        <f t="shared" si="23"/>
        <v>0</v>
      </c>
      <c r="CT38">
        <f t="shared" si="24"/>
        <v>944356598</v>
      </c>
      <c r="CU38">
        <v>1</v>
      </c>
      <c r="CV38" s="5">
        <f t="shared" si="25"/>
        <v>0</v>
      </c>
      <c r="CY38">
        <f t="shared" si="26"/>
        <v>944356598</v>
      </c>
      <c r="CZ38">
        <v>1</v>
      </c>
      <c r="DA38" s="5">
        <f t="shared" si="27"/>
        <v>0</v>
      </c>
    </row>
    <row r="39" spans="1:105" x14ac:dyDescent="0.3">
      <c r="A39">
        <v>944356600</v>
      </c>
      <c r="B39" t="s">
        <v>96</v>
      </c>
      <c r="C39" t="s">
        <v>19</v>
      </c>
      <c r="D39" t="s">
        <v>17</v>
      </c>
      <c r="E39" t="s">
        <v>18</v>
      </c>
      <c r="F39" s="2">
        <v>273376.2</v>
      </c>
      <c r="G39" s="2">
        <v>133804.19</v>
      </c>
      <c r="H39" s="2">
        <v>0</v>
      </c>
      <c r="I39" s="2">
        <v>-27432.32</v>
      </c>
      <c r="J39" s="2">
        <v>106371.87</v>
      </c>
      <c r="K39">
        <v>557.26</v>
      </c>
      <c r="L39">
        <v>38.909999999999997</v>
      </c>
      <c r="M39" s="1">
        <v>44000</v>
      </c>
      <c r="O39" s="2">
        <f t="shared" si="2"/>
        <v>23401.811399999999</v>
      </c>
      <c r="Q39" s="4">
        <f t="shared" si="33"/>
        <v>5</v>
      </c>
      <c r="R39" s="4">
        <f t="shared" si="32"/>
        <v>42</v>
      </c>
      <c r="S39" s="4">
        <f t="shared" si="32"/>
        <v>11</v>
      </c>
      <c r="T39" s="4">
        <f t="shared" si="32"/>
        <v>42</v>
      </c>
      <c r="U39" s="4">
        <f t="shared" si="32"/>
        <v>64</v>
      </c>
      <c r="V39" s="4">
        <f t="shared" si="32"/>
        <v>55</v>
      </c>
      <c r="W39" s="4">
        <f t="shared" si="32"/>
        <v>0</v>
      </c>
      <c r="X39" s="4">
        <f t="shared" si="32"/>
        <v>0</v>
      </c>
      <c r="Y39" s="4">
        <f t="shared" si="32"/>
        <v>0</v>
      </c>
      <c r="Z39" s="4">
        <f t="shared" si="32"/>
        <v>0</v>
      </c>
      <c r="AA39" s="4">
        <f t="shared" si="32"/>
        <v>0</v>
      </c>
      <c r="AB39" s="4">
        <f t="shared" si="32"/>
        <v>0</v>
      </c>
      <c r="AC39" s="4">
        <f t="shared" si="32"/>
        <v>0</v>
      </c>
      <c r="AD39" s="4">
        <f t="shared" si="32"/>
        <v>0</v>
      </c>
      <c r="AL39">
        <f t="shared" si="4"/>
        <v>944356600</v>
      </c>
      <c r="AM39">
        <v>1</v>
      </c>
      <c r="AN39" s="5">
        <f t="shared" si="5"/>
        <v>5</v>
      </c>
      <c r="AQ39">
        <f t="shared" si="28"/>
        <v>944356600</v>
      </c>
      <c r="AR39">
        <v>1</v>
      </c>
      <c r="AS39" s="5">
        <f t="shared" si="29"/>
        <v>42</v>
      </c>
      <c r="AV39">
        <f t="shared" si="6"/>
        <v>944356600</v>
      </c>
      <c r="AW39">
        <v>1</v>
      </c>
      <c r="AX39" s="5">
        <f t="shared" si="7"/>
        <v>11</v>
      </c>
      <c r="BA39">
        <f t="shared" si="8"/>
        <v>944356600</v>
      </c>
      <c r="BB39">
        <v>1</v>
      </c>
      <c r="BC39" s="5">
        <f t="shared" si="9"/>
        <v>42</v>
      </c>
      <c r="BF39">
        <f t="shared" si="10"/>
        <v>944356600</v>
      </c>
      <c r="BG39">
        <v>1</v>
      </c>
      <c r="BH39" s="5">
        <f t="shared" si="11"/>
        <v>64</v>
      </c>
      <c r="BK39">
        <f t="shared" si="12"/>
        <v>944356600</v>
      </c>
      <c r="BL39">
        <v>1</v>
      </c>
      <c r="BM39" s="5">
        <f t="shared" si="13"/>
        <v>55</v>
      </c>
      <c r="BP39">
        <f t="shared" si="30"/>
        <v>944356600</v>
      </c>
      <c r="BQ39">
        <v>1</v>
      </c>
      <c r="BR39" s="5">
        <f t="shared" si="31"/>
        <v>0</v>
      </c>
      <c r="BU39">
        <f t="shared" si="14"/>
        <v>944356600</v>
      </c>
      <c r="BV39">
        <v>1</v>
      </c>
      <c r="BW39" s="5">
        <f t="shared" si="15"/>
        <v>0</v>
      </c>
      <c r="BZ39">
        <f t="shared" si="16"/>
        <v>944356600</v>
      </c>
      <c r="CA39">
        <v>1</v>
      </c>
      <c r="CB39" s="5">
        <f t="shared" si="17"/>
        <v>0</v>
      </c>
      <c r="CE39">
        <f t="shared" si="18"/>
        <v>944356600</v>
      </c>
      <c r="CF39">
        <v>1</v>
      </c>
      <c r="CG39" s="5">
        <f t="shared" si="19"/>
        <v>0</v>
      </c>
      <c r="CJ39">
        <f t="shared" si="20"/>
        <v>944356600</v>
      </c>
      <c r="CK39">
        <v>1</v>
      </c>
      <c r="CL39" s="5">
        <f t="shared" si="21"/>
        <v>0</v>
      </c>
      <c r="CO39">
        <f t="shared" si="22"/>
        <v>944356600</v>
      </c>
      <c r="CP39">
        <v>1</v>
      </c>
      <c r="CQ39" s="5">
        <f t="shared" si="23"/>
        <v>0</v>
      </c>
      <c r="CT39">
        <f t="shared" si="24"/>
        <v>944356600</v>
      </c>
      <c r="CU39">
        <v>1</v>
      </c>
      <c r="CV39" s="5">
        <f t="shared" si="25"/>
        <v>0</v>
      </c>
      <c r="CY39">
        <f t="shared" si="26"/>
        <v>944356600</v>
      </c>
      <c r="CZ39">
        <v>1</v>
      </c>
      <c r="DA39" s="5">
        <f t="shared" si="27"/>
        <v>0</v>
      </c>
    </row>
    <row r="40" spans="1:105" x14ac:dyDescent="0.3">
      <c r="A40">
        <v>944356604</v>
      </c>
      <c r="B40" t="s">
        <v>104</v>
      </c>
      <c r="C40" t="s">
        <v>19</v>
      </c>
      <c r="D40" t="s">
        <v>17</v>
      </c>
      <c r="E40" t="s">
        <v>18</v>
      </c>
      <c r="F40" s="2">
        <v>238807.51</v>
      </c>
      <c r="G40" s="2">
        <v>119001.91</v>
      </c>
      <c r="H40" s="2">
        <v>0</v>
      </c>
      <c r="I40" s="2">
        <v>-24097.94</v>
      </c>
      <c r="J40" s="2">
        <v>94903.97</v>
      </c>
      <c r="K40">
        <v>487.87</v>
      </c>
      <c r="L40">
        <v>39.74</v>
      </c>
      <c r="M40" s="1">
        <v>44004</v>
      </c>
      <c r="O40" s="2">
        <f t="shared" si="2"/>
        <v>20878.8734</v>
      </c>
      <c r="Q40" s="4">
        <f t="shared" si="33"/>
        <v>4</v>
      </c>
      <c r="R40" s="4">
        <f t="shared" si="32"/>
        <v>37</v>
      </c>
      <c r="S40" s="4">
        <f t="shared" si="32"/>
        <v>9</v>
      </c>
      <c r="T40" s="4">
        <f t="shared" si="32"/>
        <v>37</v>
      </c>
      <c r="U40" s="4">
        <f t="shared" si="32"/>
        <v>57</v>
      </c>
      <c r="V40" s="4">
        <f t="shared" si="32"/>
        <v>49</v>
      </c>
      <c r="W40" s="4">
        <f t="shared" si="32"/>
        <v>0</v>
      </c>
      <c r="X40" s="4">
        <f t="shared" si="32"/>
        <v>0</v>
      </c>
      <c r="Y40" s="4">
        <f t="shared" si="32"/>
        <v>0</v>
      </c>
      <c r="Z40" s="4">
        <f t="shared" si="32"/>
        <v>0</v>
      </c>
      <c r="AA40" s="4">
        <f t="shared" si="32"/>
        <v>0</v>
      </c>
      <c r="AB40" s="4">
        <f t="shared" si="32"/>
        <v>0</v>
      </c>
      <c r="AC40" s="4">
        <f t="shared" si="32"/>
        <v>0</v>
      </c>
      <c r="AD40" s="4">
        <f t="shared" si="32"/>
        <v>0</v>
      </c>
      <c r="AL40">
        <f t="shared" si="4"/>
        <v>944356604</v>
      </c>
      <c r="AM40">
        <v>1</v>
      </c>
      <c r="AN40" s="5">
        <f t="shared" si="5"/>
        <v>4</v>
      </c>
      <c r="AQ40">
        <f t="shared" si="28"/>
        <v>944356604</v>
      </c>
      <c r="AR40">
        <v>1</v>
      </c>
      <c r="AS40" s="5">
        <f t="shared" si="29"/>
        <v>37</v>
      </c>
      <c r="AV40">
        <f t="shared" si="6"/>
        <v>944356604</v>
      </c>
      <c r="AW40">
        <v>1</v>
      </c>
      <c r="AX40" s="5">
        <f t="shared" si="7"/>
        <v>9</v>
      </c>
      <c r="BA40">
        <f t="shared" si="8"/>
        <v>944356604</v>
      </c>
      <c r="BB40">
        <v>1</v>
      </c>
      <c r="BC40" s="5">
        <f t="shared" si="9"/>
        <v>37</v>
      </c>
      <c r="BF40">
        <f t="shared" si="10"/>
        <v>944356604</v>
      </c>
      <c r="BG40">
        <v>1</v>
      </c>
      <c r="BH40" s="5">
        <f t="shared" si="11"/>
        <v>57</v>
      </c>
      <c r="BK40">
        <f t="shared" si="12"/>
        <v>944356604</v>
      </c>
      <c r="BL40">
        <v>1</v>
      </c>
      <c r="BM40" s="5">
        <f t="shared" si="13"/>
        <v>49</v>
      </c>
      <c r="BP40">
        <f t="shared" si="30"/>
        <v>944356604</v>
      </c>
      <c r="BQ40">
        <v>1</v>
      </c>
      <c r="BR40" s="5">
        <f t="shared" si="31"/>
        <v>0</v>
      </c>
      <c r="BU40">
        <f t="shared" si="14"/>
        <v>944356604</v>
      </c>
      <c r="BV40">
        <v>1</v>
      </c>
      <c r="BW40" s="5">
        <f t="shared" si="15"/>
        <v>0</v>
      </c>
      <c r="BZ40">
        <f t="shared" si="16"/>
        <v>944356604</v>
      </c>
      <c r="CA40">
        <v>1</v>
      </c>
      <c r="CB40" s="5">
        <f t="shared" si="17"/>
        <v>0</v>
      </c>
      <c r="CE40">
        <f t="shared" si="18"/>
        <v>944356604</v>
      </c>
      <c r="CF40">
        <v>1</v>
      </c>
      <c r="CG40" s="5">
        <f t="shared" si="19"/>
        <v>0</v>
      </c>
      <c r="CJ40">
        <f t="shared" si="20"/>
        <v>944356604</v>
      </c>
      <c r="CK40">
        <v>1</v>
      </c>
      <c r="CL40" s="5">
        <f t="shared" si="21"/>
        <v>0</v>
      </c>
      <c r="CO40">
        <f t="shared" si="22"/>
        <v>944356604</v>
      </c>
      <c r="CP40">
        <v>1</v>
      </c>
      <c r="CQ40" s="5">
        <f t="shared" si="23"/>
        <v>0</v>
      </c>
      <c r="CT40">
        <f t="shared" si="24"/>
        <v>944356604</v>
      </c>
      <c r="CU40">
        <v>1</v>
      </c>
      <c r="CV40" s="5">
        <f t="shared" si="25"/>
        <v>0</v>
      </c>
      <c r="CY40">
        <f t="shared" si="26"/>
        <v>944356604</v>
      </c>
      <c r="CZ40">
        <v>1</v>
      </c>
      <c r="DA40" s="5">
        <f t="shared" si="27"/>
        <v>0</v>
      </c>
    </row>
    <row r="41" spans="1:105" x14ac:dyDescent="0.3">
      <c r="A41">
        <v>944356602</v>
      </c>
      <c r="B41" t="s">
        <v>104</v>
      </c>
      <c r="C41" t="s">
        <v>21</v>
      </c>
      <c r="D41" t="s">
        <v>17</v>
      </c>
      <c r="E41" t="s">
        <v>18</v>
      </c>
      <c r="F41" s="2">
        <v>183570</v>
      </c>
      <c r="G41" s="2">
        <v>92471.78</v>
      </c>
      <c r="H41" s="2">
        <v>0</v>
      </c>
      <c r="I41" s="2">
        <v>-18689.810000000001</v>
      </c>
      <c r="J41" s="2">
        <v>73781.97</v>
      </c>
      <c r="K41">
        <v>375.24</v>
      </c>
      <c r="L41">
        <v>40.19</v>
      </c>
      <c r="M41" s="1">
        <v>44004</v>
      </c>
      <c r="O41" s="2">
        <f t="shared" si="2"/>
        <v>16232.0334</v>
      </c>
      <c r="Q41" s="4">
        <f t="shared" si="33"/>
        <v>3</v>
      </c>
      <c r="R41" s="4">
        <f t="shared" si="32"/>
        <v>29</v>
      </c>
      <c r="S41" s="4">
        <f t="shared" si="32"/>
        <v>7</v>
      </c>
      <c r="T41" s="4">
        <f t="shared" si="32"/>
        <v>29</v>
      </c>
      <c r="U41" s="4">
        <f t="shared" si="32"/>
        <v>44</v>
      </c>
      <c r="V41" s="4">
        <f t="shared" si="32"/>
        <v>38</v>
      </c>
      <c r="W41" s="4">
        <f t="shared" si="32"/>
        <v>0</v>
      </c>
      <c r="X41" s="4">
        <f t="shared" si="32"/>
        <v>0</v>
      </c>
      <c r="Y41" s="4">
        <f t="shared" si="32"/>
        <v>0</v>
      </c>
      <c r="Z41" s="4">
        <f t="shared" si="32"/>
        <v>0</v>
      </c>
      <c r="AA41" s="4">
        <f t="shared" si="32"/>
        <v>0</v>
      </c>
      <c r="AB41" s="4">
        <f t="shared" si="32"/>
        <v>0</v>
      </c>
      <c r="AC41" s="4">
        <f t="shared" si="32"/>
        <v>0</v>
      </c>
      <c r="AD41" s="4">
        <f t="shared" si="32"/>
        <v>0</v>
      </c>
      <c r="AL41">
        <f t="shared" si="4"/>
        <v>944356602</v>
      </c>
      <c r="AM41">
        <v>1</v>
      </c>
      <c r="AN41" s="5">
        <f t="shared" si="5"/>
        <v>3</v>
      </c>
      <c r="AQ41">
        <f t="shared" si="28"/>
        <v>944356602</v>
      </c>
      <c r="AR41">
        <v>1</v>
      </c>
      <c r="AS41" s="5">
        <f t="shared" si="29"/>
        <v>29</v>
      </c>
      <c r="AV41">
        <f t="shared" si="6"/>
        <v>944356602</v>
      </c>
      <c r="AW41">
        <v>1</v>
      </c>
      <c r="AX41" s="5">
        <f t="shared" si="7"/>
        <v>7</v>
      </c>
      <c r="BA41">
        <f t="shared" si="8"/>
        <v>944356602</v>
      </c>
      <c r="BB41">
        <v>1</v>
      </c>
      <c r="BC41" s="5">
        <f t="shared" si="9"/>
        <v>29</v>
      </c>
      <c r="BF41">
        <f t="shared" si="10"/>
        <v>944356602</v>
      </c>
      <c r="BG41">
        <v>1</v>
      </c>
      <c r="BH41" s="5">
        <f t="shared" si="11"/>
        <v>44</v>
      </c>
      <c r="BK41">
        <f t="shared" si="12"/>
        <v>944356602</v>
      </c>
      <c r="BL41">
        <v>1</v>
      </c>
      <c r="BM41" s="5">
        <f t="shared" si="13"/>
        <v>38</v>
      </c>
      <c r="BP41">
        <f t="shared" si="30"/>
        <v>944356602</v>
      </c>
      <c r="BQ41">
        <v>1</v>
      </c>
      <c r="BR41" s="5">
        <f t="shared" si="31"/>
        <v>0</v>
      </c>
      <c r="BU41">
        <f t="shared" si="14"/>
        <v>944356602</v>
      </c>
      <c r="BV41">
        <v>1</v>
      </c>
      <c r="BW41" s="5">
        <f t="shared" si="15"/>
        <v>0</v>
      </c>
      <c r="BZ41">
        <f t="shared" si="16"/>
        <v>944356602</v>
      </c>
      <c r="CA41">
        <v>1</v>
      </c>
      <c r="CB41" s="5">
        <f t="shared" si="17"/>
        <v>0</v>
      </c>
      <c r="CE41">
        <f t="shared" si="18"/>
        <v>944356602</v>
      </c>
      <c r="CF41">
        <v>1</v>
      </c>
      <c r="CG41" s="5">
        <f t="shared" si="19"/>
        <v>0</v>
      </c>
      <c r="CJ41">
        <f t="shared" si="20"/>
        <v>944356602</v>
      </c>
      <c r="CK41">
        <v>1</v>
      </c>
      <c r="CL41" s="5">
        <f t="shared" si="21"/>
        <v>0</v>
      </c>
      <c r="CO41">
        <f t="shared" si="22"/>
        <v>944356602</v>
      </c>
      <c r="CP41">
        <v>1</v>
      </c>
      <c r="CQ41" s="5">
        <f t="shared" si="23"/>
        <v>0</v>
      </c>
      <c r="CT41">
        <f t="shared" si="24"/>
        <v>944356602</v>
      </c>
      <c r="CU41">
        <v>1</v>
      </c>
      <c r="CV41" s="5">
        <f t="shared" si="25"/>
        <v>0</v>
      </c>
      <c r="CY41">
        <f t="shared" si="26"/>
        <v>944356602</v>
      </c>
      <c r="CZ41">
        <v>1</v>
      </c>
      <c r="DA41" s="5">
        <f t="shared" si="27"/>
        <v>0</v>
      </c>
    </row>
    <row r="42" spans="1:105" x14ac:dyDescent="0.3">
      <c r="A42">
        <v>944356609</v>
      </c>
      <c r="B42" t="s">
        <v>136</v>
      </c>
      <c r="C42" t="s">
        <v>16</v>
      </c>
      <c r="D42" t="s">
        <v>17</v>
      </c>
      <c r="E42" t="s">
        <v>18</v>
      </c>
      <c r="F42" s="2">
        <v>116625.8</v>
      </c>
      <c r="G42" s="2">
        <v>57567.57</v>
      </c>
      <c r="H42" s="2">
        <v>0</v>
      </c>
      <c r="I42" s="2">
        <v>-11295.41</v>
      </c>
      <c r="J42" s="2">
        <v>46272.160000000003</v>
      </c>
      <c r="K42">
        <v>234.03</v>
      </c>
      <c r="L42">
        <v>39.68</v>
      </c>
      <c r="M42" s="1">
        <v>44000</v>
      </c>
      <c r="O42" s="2">
        <f t="shared" si="2"/>
        <v>10179.8752</v>
      </c>
      <c r="Q42" s="4">
        <f t="shared" si="33"/>
        <v>2</v>
      </c>
      <c r="R42" s="4">
        <f t="shared" si="32"/>
        <v>18</v>
      </c>
      <c r="S42" s="4">
        <f t="shared" si="32"/>
        <v>4</v>
      </c>
      <c r="T42" s="4">
        <f t="shared" si="32"/>
        <v>18</v>
      </c>
      <c r="U42" s="4">
        <f t="shared" si="32"/>
        <v>27</v>
      </c>
      <c r="V42" s="4">
        <f t="shared" si="32"/>
        <v>24</v>
      </c>
      <c r="W42" s="4">
        <f t="shared" si="32"/>
        <v>0</v>
      </c>
      <c r="X42" s="4">
        <f t="shared" si="32"/>
        <v>0</v>
      </c>
      <c r="Y42" s="4">
        <f t="shared" si="32"/>
        <v>0</v>
      </c>
      <c r="Z42" s="4">
        <f t="shared" si="32"/>
        <v>0</v>
      </c>
      <c r="AA42" s="4">
        <f t="shared" si="32"/>
        <v>0</v>
      </c>
      <c r="AB42" s="4">
        <f t="shared" si="32"/>
        <v>0</v>
      </c>
      <c r="AC42" s="4">
        <f t="shared" si="32"/>
        <v>0</v>
      </c>
      <c r="AD42" s="4">
        <f t="shared" si="32"/>
        <v>0</v>
      </c>
      <c r="AL42">
        <f t="shared" si="4"/>
        <v>944356609</v>
      </c>
      <c r="AM42">
        <v>1</v>
      </c>
      <c r="AN42" s="5">
        <f t="shared" si="5"/>
        <v>2</v>
      </c>
      <c r="AQ42">
        <f t="shared" si="28"/>
        <v>944356609</v>
      </c>
      <c r="AR42">
        <v>1</v>
      </c>
      <c r="AS42" s="5">
        <f t="shared" si="29"/>
        <v>18</v>
      </c>
      <c r="AV42">
        <f t="shared" si="6"/>
        <v>944356609</v>
      </c>
      <c r="AW42">
        <v>1</v>
      </c>
      <c r="AX42" s="5">
        <f t="shared" si="7"/>
        <v>4</v>
      </c>
      <c r="BA42">
        <f t="shared" si="8"/>
        <v>944356609</v>
      </c>
      <c r="BB42">
        <v>1</v>
      </c>
      <c r="BC42" s="5">
        <f t="shared" si="9"/>
        <v>18</v>
      </c>
      <c r="BF42">
        <f t="shared" si="10"/>
        <v>944356609</v>
      </c>
      <c r="BG42">
        <v>1</v>
      </c>
      <c r="BH42" s="5">
        <f t="shared" si="11"/>
        <v>27</v>
      </c>
      <c r="BK42">
        <f t="shared" si="12"/>
        <v>944356609</v>
      </c>
      <c r="BL42">
        <v>1</v>
      </c>
      <c r="BM42" s="5">
        <f t="shared" si="13"/>
        <v>24</v>
      </c>
      <c r="BP42">
        <f t="shared" si="30"/>
        <v>944356609</v>
      </c>
      <c r="BQ42">
        <v>1</v>
      </c>
      <c r="BR42" s="5">
        <f t="shared" si="31"/>
        <v>0</v>
      </c>
      <c r="BU42">
        <f t="shared" si="14"/>
        <v>944356609</v>
      </c>
      <c r="BV42">
        <v>1</v>
      </c>
      <c r="BW42" s="5">
        <f t="shared" si="15"/>
        <v>0</v>
      </c>
      <c r="BZ42">
        <f t="shared" si="16"/>
        <v>944356609</v>
      </c>
      <c r="CA42">
        <v>1</v>
      </c>
      <c r="CB42" s="5">
        <f t="shared" si="17"/>
        <v>0</v>
      </c>
      <c r="CE42">
        <f t="shared" si="18"/>
        <v>944356609</v>
      </c>
      <c r="CF42">
        <v>1</v>
      </c>
      <c r="CG42" s="5">
        <f t="shared" si="19"/>
        <v>0</v>
      </c>
      <c r="CJ42">
        <f t="shared" si="20"/>
        <v>944356609</v>
      </c>
      <c r="CK42">
        <v>1</v>
      </c>
      <c r="CL42" s="5">
        <f t="shared" si="21"/>
        <v>0</v>
      </c>
      <c r="CO42">
        <f t="shared" si="22"/>
        <v>944356609</v>
      </c>
      <c r="CP42">
        <v>1</v>
      </c>
      <c r="CQ42" s="5">
        <f t="shared" si="23"/>
        <v>0</v>
      </c>
      <c r="CT42">
        <f t="shared" si="24"/>
        <v>944356609</v>
      </c>
      <c r="CU42">
        <v>1</v>
      </c>
      <c r="CV42" s="5">
        <f t="shared" si="25"/>
        <v>0</v>
      </c>
      <c r="CY42">
        <f t="shared" si="26"/>
        <v>944356609</v>
      </c>
      <c r="CZ42">
        <v>1</v>
      </c>
      <c r="DA42" s="5">
        <f t="shared" si="27"/>
        <v>0</v>
      </c>
    </row>
    <row r="43" spans="1:105" x14ac:dyDescent="0.3">
      <c r="A43">
        <v>944356610</v>
      </c>
      <c r="B43" t="s">
        <v>136</v>
      </c>
      <c r="C43" t="s">
        <v>34</v>
      </c>
      <c r="D43" t="s">
        <v>17</v>
      </c>
      <c r="E43" t="s">
        <v>18</v>
      </c>
      <c r="F43" s="2">
        <v>5978.85</v>
      </c>
      <c r="G43" s="2">
        <v>1651.81</v>
      </c>
      <c r="H43" s="2">
        <v>0</v>
      </c>
      <c r="I43" s="2">
        <v>0</v>
      </c>
      <c r="J43" s="2">
        <v>1651.81</v>
      </c>
      <c r="K43">
        <v>4.6500000000000004</v>
      </c>
      <c r="L43">
        <v>27.63</v>
      </c>
      <c r="M43" s="1">
        <v>44000</v>
      </c>
      <c r="O43" s="2">
        <f t="shared" si="2"/>
        <v>363.39819999999997</v>
      </c>
      <c r="Q43" s="4">
        <f t="shared" si="33"/>
        <v>0</v>
      </c>
      <c r="R43" s="4">
        <f t="shared" si="32"/>
        <v>0</v>
      </c>
      <c r="S43" s="4">
        <f t="shared" si="32"/>
        <v>0</v>
      </c>
      <c r="T43" s="4">
        <f t="shared" si="32"/>
        <v>0</v>
      </c>
      <c r="U43" s="4">
        <f t="shared" si="32"/>
        <v>0</v>
      </c>
      <c r="V43" s="4">
        <f t="shared" si="32"/>
        <v>0</v>
      </c>
      <c r="W43" s="4">
        <f t="shared" si="32"/>
        <v>0</v>
      </c>
      <c r="X43" s="4">
        <f t="shared" si="32"/>
        <v>0</v>
      </c>
      <c r="Y43" s="4">
        <f t="shared" si="32"/>
        <v>0</v>
      </c>
      <c r="Z43" s="4">
        <f t="shared" si="32"/>
        <v>0</v>
      </c>
      <c r="AA43" s="4">
        <f t="shared" si="32"/>
        <v>0</v>
      </c>
      <c r="AB43" s="4">
        <f t="shared" si="32"/>
        <v>0</v>
      </c>
      <c r="AC43" s="4">
        <f t="shared" si="32"/>
        <v>0</v>
      </c>
      <c r="AD43" s="4">
        <f t="shared" si="32"/>
        <v>0</v>
      </c>
      <c r="AL43">
        <f t="shared" si="4"/>
        <v>944356610</v>
      </c>
      <c r="AM43">
        <v>1</v>
      </c>
      <c r="AN43" s="5">
        <f t="shared" si="5"/>
        <v>0</v>
      </c>
      <c r="AQ43">
        <f t="shared" si="28"/>
        <v>944356610</v>
      </c>
      <c r="AR43">
        <v>1</v>
      </c>
      <c r="AS43" s="5">
        <f t="shared" si="29"/>
        <v>0</v>
      </c>
      <c r="AV43">
        <f t="shared" si="6"/>
        <v>944356610</v>
      </c>
      <c r="AW43">
        <v>1</v>
      </c>
      <c r="AX43" s="5">
        <f t="shared" si="7"/>
        <v>0</v>
      </c>
      <c r="BA43">
        <f t="shared" si="8"/>
        <v>944356610</v>
      </c>
      <c r="BB43">
        <v>1</v>
      </c>
      <c r="BC43" s="5">
        <f t="shared" si="9"/>
        <v>0</v>
      </c>
      <c r="BF43">
        <f t="shared" si="10"/>
        <v>944356610</v>
      </c>
      <c r="BG43">
        <v>1</v>
      </c>
      <c r="BH43" s="5">
        <f t="shared" si="11"/>
        <v>0</v>
      </c>
      <c r="BK43">
        <f t="shared" si="12"/>
        <v>944356610</v>
      </c>
      <c r="BL43">
        <v>1</v>
      </c>
      <c r="BM43" s="5">
        <f t="shared" si="13"/>
        <v>0</v>
      </c>
      <c r="BP43">
        <f t="shared" si="30"/>
        <v>944356610</v>
      </c>
      <c r="BQ43">
        <v>1</v>
      </c>
      <c r="BR43" s="5">
        <f t="shared" si="31"/>
        <v>0</v>
      </c>
      <c r="BU43">
        <f t="shared" si="14"/>
        <v>944356610</v>
      </c>
      <c r="BV43">
        <v>1</v>
      </c>
      <c r="BW43" s="5">
        <f t="shared" si="15"/>
        <v>0</v>
      </c>
      <c r="BZ43">
        <f t="shared" si="16"/>
        <v>944356610</v>
      </c>
      <c r="CA43">
        <v>1</v>
      </c>
      <c r="CB43" s="5">
        <f t="shared" si="17"/>
        <v>0</v>
      </c>
      <c r="CE43">
        <f t="shared" si="18"/>
        <v>944356610</v>
      </c>
      <c r="CF43">
        <v>1</v>
      </c>
      <c r="CG43" s="5">
        <f t="shared" si="19"/>
        <v>0</v>
      </c>
      <c r="CJ43">
        <f t="shared" si="20"/>
        <v>944356610</v>
      </c>
      <c r="CK43">
        <v>1</v>
      </c>
      <c r="CL43" s="5">
        <f t="shared" si="21"/>
        <v>0</v>
      </c>
      <c r="CO43">
        <f t="shared" si="22"/>
        <v>944356610</v>
      </c>
      <c r="CP43">
        <v>1</v>
      </c>
      <c r="CQ43" s="5">
        <f t="shared" si="23"/>
        <v>0</v>
      </c>
      <c r="CT43">
        <f t="shared" si="24"/>
        <v>944356610</v>
      </c>
      <c r="CU43">
        <v>1</v>
      </c>
      <c r="CV43" s="5">
        <f t="shared" si="25"/>
        <v>0</v>
      </c>
      <c r="CY43">
        <f t="shared" si="26"/>
        <v>944356610</v>
      </c>
      <c r="CZ43">
        <v>1</v>
      </c>
      <c r="DA43" s="5">
        <f t="shared" si="27"/>
        <v>0</v>
      </c>
    </row>
    <row r="44" spans="1:105" x14ac:dyDescent="0.3">
      <c r="A44">
        <v>944356612</v>
      </c>
      <c r="B44" t="s">
        <v>109</v>
      </c>
      <c r="C44" t="s">
        <v>19</v>
      </c>
      <c r="D44" t="s">
        <v>17</v>
      </c>
      <c r="E44" t="s">
        <v>18</v>
      </c>
      <c r="F44" s="2">
        <v>205548.4</v>
      </c>
      <c r="G44" s="2">
        <v>93392.1</v>
      </c>
      <c r="H44" s="2">
        <v>0</v>
      </c>
      <c r="I44" s="2">
        <v>-19274.25</v>
      </c>
      <c r="J44" s="2">
        <v>74117.850000000006</v>
      </c>
      <c r="K44">
        <v>446.83</v>
      </c>
      <c r="L44">
        <v>36.06</v>
      </c>
      <c r="M44" s="1">
        <v>44000</v>
      </c>
      <c r="O44" s="2">
        <f t="shared" si="2"/>
        <v>16305.927000000001</v>
      </c>
      <c r="Q44" s="4">
        <f t="shared" si="33"/>
        <v>3</v>
      </c>
      <c r="R44" s="4">
        <f t="shared" si="32"/>
        <v>29</v>
      </c>
      <c r="S44" s="4">
        <f t="shared" si="32"/>
        <v>7</v>
      </c>
      <c r="T44" s="4">
        <f t="shared" si="32"/>
        <v>29</v>
      </c>
      <c r="U44" s="4">
        <f t="shared" si="32"/>
        <v>44</v>
      </c>
      <c r="V44" s="4">
        <f t="shared" si="32"/>
        <v>38</v>
      </c>
      <c r="W44" s="4">
        <f t="shared" si="32"/>
        <v>0</v>
      </c>
      <c r="X44" s="4">
        <f t="shared" si="32"/>
        <v>0</v>
      </c>
      <c r="Y44" s="4">
        <f t="shared" si="32"/>
        <v>0</v>
      </c>
      <c r="Z44" s="4">
        <f t="shared" si="32"/>
        <v>0</v>
      </c>
      <c r="AA44" s="4">
        <f t="shared" si="32"/>
        <v>0</v>
      </c>
      <c r="AB44" s="4">
        <f t="shared" si="32"/>
        <v>0</v>
      </c>
      <c r="AC44" s="4">
        <f t="shared" si="32"/>
        <v>0</v>
      </c>
      <c r="AD44" s="4">
        <f t="shared" si="32"/>
        <v>0</v>
      </c>
      <c r="AL44">
        <f t="shared" si="4"/>
        <v>944356612</v>
      </c>
      <c r="AM44">
        <v>1</v>
      </c>
      <c r="AN44" s="5">
        <f t="shared" si="5"/>
        <v>3</v>
      </c>
      <c r="AQ44">
        <f t="shared" si="28"/>
        <v>944356612</v>
      </c>
      <c r="AR44">
        <v>1</v>
      </c>
      <c r="AS44" s="5">
        <f t="shared" si="29"/>
        <v>29</v>
      </c>
      <c r="AV44">
        <f t="shared" si="6"/>
        <v>944356612</v>
      </c>
      <c r="AW44">
        <v>1</v>
      </c>
      <c r="AX44" s="5">
        <f t="shared" si="7"/>
        <v>7</v>
      </c>
      <c r="BA44">
        <f t="shared" si="8"/>
        <v>944356612</v>
      </c>
      <c r="BB44">
        <v>1</v>
      </c>
      <c r="BC44" s="5">
        <f t="shared" si="9"/>
        <v>29</v>
      </c>
      <c r="BF44">
        <f t="shared" si="10"/>
        <v>944356612</v>
      </c>
      <c r="BG44">
        <v>1</v>
      </c>
      <c r="BH44" s="5">
        <f t="shared" si="11"/>
        <v>44</v>
      </c>
      <c r="BK44">
        <f t="shared" si="12"/>
        <v>944356612</v>
      </c>
      <c r="BL44">
        <v>1</v>
      </c>
      <c r="BM44" s="5">
        <f t="shared" si="13"/>
        <v>38</v>
      </c>
      <c r="BP44">
        <f t="shared" si="30"/>
        <v>944356612</v>
      </c>
      <c r="BQ44">
        <v>1</v>
      </c>
      <c r="BR44" s="5">
        <f t="shared" si="31"/>
        <v>0</v>
      </c>
      <c r="BU44">
        <f t="shared" si="14"/>
        <v>944356612</v>
      </c>
      <c r="BV44">
        <v>1</v>
      </c>
      <c r="BW44" s="5">
        <f t="shared" si="15"/>
        <v>0</v>
      </c>
      <c r="BZ44">
        <f t="shared" si="16"/>
        <v>944356612</v>
      </c>
      <c r="CA44">
        <v>1</v>
      </c>
      <c r="CB44" s="5">
        <f t="shared" si="17"/>
        <v>0</v>
      </c>
      <c r="CE44">
        <f t="shared" si="18"/>
        <v>944356612</v>
      </c>
      <c r="CF44">
        <v>1</v>
      </c>
      <c r="CG44" s="5">
        <f t="shared" si="19"/>
        <v>0</v>
      </c>
      <c r="CJ44">
        <f t="shared" si="20"/>
        <v>944356612</v>
      </c>
      <c r="CK44">
        <v>1</v>
      </c>
      <c r="CL44" s="5">
        <f t="shared" si="21"/>
        <v>0</v>
      </c>
      <c r="CO44">
        <f t="shared" si="22"/>
        <v>944356612</v>
      </c>
      <c r="CP44">
        <v>1</v>
      </c>
      <c r="CQ44" s="5">
        <f t="shared" si="23"/>
        <v>0</v>
      </c>
      <c r="CT44">
        <f t="shared" si="24"/>
        <v>944356612</v>
      </c>
      <c r="CU44">
        <v>1</v>
      </c>
      <c r="CV44" s="5">
        <f t="shared" si="25"/>
        <v>0</v>
      </c>
      <c r="CY44">
        <f t="shared" si="26"/>
        <v>944356612</v>
      </c>
      <c r="CZ44">
        <v>1</v>
      </c>
      <c r="DA44" s="5">
        <f t="shared" si="27"/>
        <v>0</v>
      </c>
    </row>
    <row r="45" spans="1:105" x14ac:dyDescent="0.3">
      <c r="A45">
        <v>944356614</v>
      </c>
      <c r="B45" t="s">
        <v>109</v>
      </c>
      <c r="C45" t="s">
        <v>132</v>
      </c>
      <c r="D45" t="s">
        <v>17</v>
      </c>
      <c r="E45" t="s">
        <v>18</v>
      </c>
      <c r="F45" s="2">
        <v>1238.5</v>
      </c>
      <c r="G45" s="2">
        <v>463.47</v>
      </c>
      <c r="H45" s="2">
        <v>0</v>
      </c>
      <c r="I45" s="2">
        <v>0</v>
      </c>
      <c r="J45" s="2">
        <v>463.47</v>
      </c>
      <c r="K45">
        <v>1</v>
      </c>
      <c r="L45">
        <v>37.42</v>
      </c>
      <c r="M45" s="1">
        <v>44000</v>
      </c>
      <c r="O45" s="2">
        <f t="shared" si="2"/>
        <v>101.96340000000001</v>
      </c>
      <c r="Q45" s="4">
        <f t="shared" si="33"/>
        <v>0</v>
      </c>
      <c r="R45" s="4">
        <f t="shared" si="32"/>
        <v>0</v>
      </c>
      <c r="S45" s="4">
        <f t="shared" si="32"/>
        <v>0</v>
      </c>
      <c r="T45" s="4">
        <f t="shared" si="32"/>
        <v>0</v>
      </c>
      <c r="U45" s="4">
        <f t="shared" si="32"/>
        <v>0</v>
      </c>
      <c r="V45" s="4">
        <f t="shared" si="32"/>
        <v>0</v>
      </c>
      <c r="W45" s="4">
        <f t="shared" si="32"/>
        <v>0</v>
      </c>
      <c r="X45" s="4">
        <f t="shared" si="32"/>
        <v>0</v>
      </c>
      <c r="Y45" s="4">
        <f t="shared" si="32"/>
        <v>0</v>
      </c>
      <c r="Z45" s="4">
        <f t="shared" si="32"/>
        <v>0</v>
      </c>
      <c r="AA45" s="4">
        <f t="shared" si="32"/>
        <v>0</v>
      </c>
      <c r="AB45" s="4">
        <f t="shared" si="32"/>
        <v>0</v>
      </c>
      <c r="AC45" s="4">
        <f t="shared" si="32"/>
        <v>0</v>
      </c>
      <c r="AD45" s="4">
        <f t="shared" si="32"/>
        <v>0</v>
      </c>
      <c r="AL45">
        <f t="shared" si="4"/>
        <v>944356614</v>
      </c>
      <c r="AM45">
        <v>1</v>
      </c>
      <c r="AN45" s="5">
        <f t="shared" si="5"/>
        <v>0</v>
      </c>
      <c r="AQ45">
        <f t="shared" si="28"/>
        <v>944356614</v>
      </c>
      <c r="AR45">
        <v>1</v>
      </c>
      <c r="AS45" s="5">
        <f t="shared" si="29"/>
        <v>0</v>
      </c>
      <c r="AV45">
        <f t="shared" si="6"/>
        <v>944356614</v>
      </c>
      <c r="AW45">
        <v>1</v>
      </c>
      <c r="AX45" s="5">
        <f t="shared" si="7"/>
        <v>0</v>
      </c>
      <c r="BA45">
        <f t="shared" si="8"/>
        <v>944356614</v>
      </c>
      <c r="BB45">
        <v>1</v>
      </c>
      <c r="BC45" s="5">
        <f t="shared" si="9"/>
        <v>0</v>
      </c>
      <c r="BF45">
        <f t="shared" si="10"/>
        <v>944356614</v>
      </c>
      <c r="BG45">
        <v>1</v>
      </c>
      <c r="BH45" s="5">
        <f t="shared" si="11"/>
        <v>0</v>
      </c>
      <c r="BK45">
        <f t="shared" si="12"/>
        <v>944356614</v>
      </c>
      <c r="BL45">
        <v>1</v>
      </c>
      <c r="BM45" s="5">
        <f t="shared" si="13"/>
        <v>0</v>
      </c>
      <c r="BP45">
        <f t="shared" si="30"/>
        <v>944356614</v>
      </c>
      <c r="BQ45">
        <v>1</v>
      </c>
      <c r="BR45" s="5">
        <f t="shared" si="31"/>
        <v>0</v>
      </c>
      <c r="BU45">
        <f t="shared" si="14"/>
        <v>944356614</v>
      </c>
      <c r="BV45">
        <v>1</v>
      </c>
      <c r="BW45" s="5">
        <f t="shared" si="15"/>
        <v>0</v>
      </c>
      <c r="BZ45">
        <f t="shared" si="16"/>
        <v>944356614</v>
      </c>
      <c r="CA45">
        <v>1</v>
      </c>
      <c r="CB45" s="5">
        <f t="shared" si="17"/>
        <v>0</v>
      </c>
      <c r="CE45">
        <f t="shared" si="18"/>
        <v>944356614</v>
      </c>
      <c r="CF45">
        <v>1</v>
      </c>
      <c r="CG45" s="5">
        <f t="shared" si="19"/>
        <v>0</v>
      </c>
      <c r="CJ45">
        <f t="shared" si="20"/>
        <v>944356614</v>
      </c>
      <c r="CK45">
        <v>1</v>
      </c>
      <c r="CL45" s="5">
        <f t="shared" si="21"/>
        <v>0</v>
      </c>
      <c r="CO45">
        <f t="shared" si="22"/>
        <v>944356614</v>
      </c>
      <c r="CP45">
        <v>1</v>
      </c>
      <c r="CQ45" s="5">
        <f t="shared" si="23"/>
        <v>0</v>
      </c>
      <c r="CT45">
        <f t="shared" si="24"/>
        <v>944356614</v>
      </c>
      <c r="CU45">
        <v>1</v>
      </c>
      <c r="CV45" s="5">
        <f t="shared" si="25"/>
        <v>0</v>
      </c>
      <c r="CY45">
        <f t="shared" si="26"/>
        <v>944356614</v>
      </c>
      <c r="CZ45">
        <v>1</v>
      </c>
      <c r="DA45" s="5">
        <f t="shared" si="27"/>
        <v>0</v>
      </c>
    </row>
    <row r="46" spans="1:105" x14ac:dyDescent="0.3">
      <c r="A46">
        <v>944356620</v>
      </c>
      <c r="B46" t="s">
        <v>82</v>
      </c>
      <c r="C46" t="s">
        <v>19</v>
      </c>
      <c r="D46" t="s">
        <v>17</v>
      </c>
      <c r="E46" t="s">
        <v>18</v>
      </c>
      <c r="F46" s="2">
        <v>351611.81</v>
      </c>
      <c r="G46" s="2">
        <v>226114.11</v>
      </c>
      <c r="H46" s="2">
        <v>0</v>
      </c>
      <c r="I46" s="2">
        <v>-46953.84</v>
      </c>
      <c r="J46" s="2">
        <v>179160.27</v>
      </c>
      <c r="K46">
        <v>434.13</v>
      </c>
      <c r="L46">
        <v>50.95</v>
      </c>
      <c r="M46" s="1">
        <v>44000</v>
      </c>
      <c r="O46" s="2">
        <f t="shared" si="2"/>
        <v>39415.259399999995</v>
      </c>
      <c r="Q46" s="4">
        <f t="shared" si="33"/>
        <v>9</v>
      </c>
      <c r="R46" s="4">
        <f t="shared" si="32"/>
        <v>70</v>
      </c>
      <c r="S46" s="4">
        <f t="shared" si="32"/>
        <v>18</v>
      </c>
      <c r="T46" s="4">
        <f t="shared" si="32"/>
        <v>70</v>
      </c>
      <c r="U46" s="4">
        <f t="shared" si="32"/>
        <v>108</v>
      </c>
      <c r="V46" s="4">
        <f t="shared" si="32"/>
        <v>93</v>
      </c>
      <c r="W46" s="4">
        <f t="shared" si="32"/>
        <v>0</v>
      </c>
      <c r="X46" s="4">
        <f t="shared" si="32"/>
        <v>0</v>
      </c>
      <c r="Y46" s="4">
        <f t="shared" si="32"/>
        <v>0</v>
      </c>
      <c r="Z46" s="4">
        <f t="shared" si="32"/>
        <v>0</v>
      </c>
      <c r="AA46" s="4">
        <f t="shared" si="32"/>
        <v>0</v>
      </c>
      <c r="AB46" s="4">
        <f t="shared" si="32"/>
        <v>0</v>
      </c>
      <c r="AC46" s="4">
        <f t="shared" si="32"/>
        <v>0</v>
      </c>
      <c r="AD46" s="4">
        <f t="shared" si="32"/>
        <v>0</v>
      </c>
      <c r="AL46">
        <f t="shared" si="4"/>
        <v>944356620</v>
      </c>
      <c r="AM46">
        <v>1</v>
      </c>
      <c r="AN46" s="5">
        <f t="shared" si="5"/>
        <v>9</v>
      </c>
      <c r="AQ46">
        <f t="shared" si="28"/>
        <v>944356620</v>
      </c>
      <c r="AR46">
        <v>1</v>
      </c>
      <c r="AS46" s="5">
        <f t="shared" si="29"/>
        <v>70</v>
      </c>
      <c r="AV46">
        <f t="shared" si="6"/>
        <v>944356620</v>
      </c>
      <c r="AW46">
        <v>1</v>
      </c>
      <c r="AX46" s="5">
        <f t="shared" si="7"/>
        <v>18</v>
      </c>
      <c r="BA46">
        <f t="shared" si="8"/>
        <v>944356620</v>
      </c>
      <c r="BB46">
        <v>1</v>
      </c>
      <c r="BC46" s="5">
        <f t="shared" si="9"/>
        <v>70</v>
      </c>
      <c r="BF46">
        <f t="shared" si="10"/>
        <v>944356620</v>
      </c>
      <c r="BG46">
        <v>1</v>
      </c>
      <c r="BH46" s="5">
        <f t="shared" si="11"/>
        <v>108</v>
      </c>
      <c r="BK46">
        <f t="shared" si="12"/>
        <v>944356620</v>
      </c>
      <c r="BL46">
        <v>1</v>
      </c>
      <c r="BM46" s="5">
        <f t="shared" si="13"/>
        <v>93</v>
      </c>
      <c r="BP46">
        <f t="shared" si="30"/>
        <v>944356620</v>
      </c>
      <c r="BQ46">
        <v>1</v>
      </c>
      <c r="BR46" s="5">
        <f t="shared" si="31"/>
        <v>0</v>
      </c>
      <c r="BU46">
        <f t="shared" si="14"/>
        <v>944356620</v>
      </c>
      <c r="BV46">
        <v>1</v>
      </c>
      <c r="BW46" s="5">
        <f t="shared" si="15"/>
        <v>0</v>
      </c>
      <c r="BZ46">
        <f t="shared" si="16"/>
        <v>944356620</v>
      </c>
      <c r="CA46">
        <v>1</v>
      </c>
      <c r="CB46" s="5">
        <f t="shared" si="17"/>
        <v>0</v>
      </c>
      <c r="CE46">
        <f t="shared" si="18"/>
        <v>944356620</v>
      </c>
      <c r="CF46">
        <v>1</v>
      </c>
      <c r="CG46" s="5">
        <f t="shared" si="19"/>
        <v>0</v>
      </c>
      <c r="CJ46">
        <f t="shared" si="20"/>
        <v>944356620</v>
      </c>
      <c r="CK46">
        <v>1</v>
      </c>
      <c r="CL46" s="5">
        <f t="shared" si="21"/>
        <v>0</v>
      </c>
      <c r="CO46">
        <f t="shared" si="22"/>
        <v>944356620</v>
      </c>
      <c r="CP46">
        <v>1</v>
      </c>
      <c r="CQ46" s="5">
        <f t="shared" si="23"/>
        <v>0</v>
      </c>
      <c r="CT46">
        <f t="shared" si="24"/>
        <v>944356620</v>
      </c>
      <c r="CU46">
        <v>1</v>
      </c>
      <c r="CV46" s="5">
        <f t="shared" si="25"/>
        <v>0</v>
      </c>
      <c r="CY46">
        <f t="shared" si="26"/>
        <v>944356620</v>
      </c>
      <c r="CZ46">
        <v>1</v>
      </c>
      <c r="DA46" s="5">
        <f t="shared" si="27"/>
        <v>0</v>
      </c>
    </row>
    <row r="47" spans="1:105" x14ac:dyDescent="0.3">
      <c r="A47">
        <v>944356622</v>
      </c>
      <c r="B47" t="s">
        <v>82</v>
      </c>
      <c r="C47" t="s">
        <v>34</v>
      </c>
      <c r="D47" t="s">
        <v>17</v>
      </c>
      <c r="E47" t="s">
        <v>18</v>
      </c>
      <c r="F47" s="2">
        <v>301344.81</v>
      </c>
      <c r="G47" s="2">
        <v>197868.66</v>
      </c>
      <c r="H47" s="2">
        <v>0</v>
      </c>
      <c r="I47" s="2">
        <v>-40904.370000000003</v>
      </c>
      <c r="J47" s="2">
        <v>156964.29</v>
      </c>
      <c r="K47">
        <v>363.76</v>
      </c>
      <c r="L47">
        <v>52.09</v>
      </c>
      <c r="M47" s="1">
        <v>44000</v>
      </c>
      <c r="O47" s="2">
        <f t="shared" si="2"/>
        <v>34532.143800000005</v>
      </c>
      <c r="Q47" s="4">
        <f t="shared" si="33"/>
        <v>8</v>
      </c>
      <c r="R47" s="4">
        <f t="shared" si="32"/>
        <v>62</v>
      </c>
      <c r="S47" s="4">
        <f t="shared" si="32"/>
        <v>16</v>
      </c>
      <c r="T47" s="4">
        <f t="shared" si="32"/>
        <v>62</v>
      </c>
      <c r="U47" s="4">
        <f t="shared" si="32"/>
        <v>94</v>
      </c>
      <c r="V47" s="4">
        <f t="shared" si="32"/>
        <v>82</v>
      </c>
      <c r="W47" s="4">
        <f t="shared" si="32"/>
        <v>0</v>
      </c>
      <c r="X47" s="4">
        <f t="shared" si="32"/>
        <v>0</v>
      </c>
      <c r="Y47" s="4">
        <f t="shared" si="32"/>
        <v>0</v>
      </c>
      <c r="Z47" s="4">
        <f t="shared" si="32"/>
        <v>0</v>
      </c>
      <c r="AA47" s="4">
        <f t="shared" si="32"/>
        <v>0</v>
      </c>
      <c r="AB47" s="4">
        <f t="shared" si="32"/>
        <v>0</v>
      </c>
      <c r="AC47" s="4">
        <f t="shared" si="32"/>
        <v>0</v>
      </c>
      <c r="AD47" s="4">
        <f t="shared" si="32"/>
        <v>0</v>
      </c>
      <c r="AL47">
        <f t="shared" si="4"/>
        <v>944356622</v>
      </c>
      <c r="AM47">
        <v>1</v>
      </c>
      <c r="AN47" s="5">
        <f t="shared" si="5"/>
        <v>8</v>
      </c>
      <c r="AQ47">
        <f t="shared" si="28"/>
        <v>944356622</v>
      </c>
      <c r="AR47">
        <v>1</v>
      </c>
      <c r="AS47" s="5">
        <f t="shared" si="29"/>
        <v>62</v>
      </c>
      <c r="AV47">
        <f t="shared" si="6"/>
        <v>944356622</v>
      </c>
      <c r="AW47">
        <v>1</v>
      </c>
      <c r="AX47" s="5">
        <f t="shared" si="7"/>
        <v>16</v>
      </c>
      <c r="BA47">
        <f t="shared" si="8"/>
        <v>944356622</v>
      </c>
      <c r="BB47">
        <v>1</v>
      </c>
      <c r="BC47" s="5">
        <f t="shared" si="9"/>
        <v>62</v>
      </c>
      <c r="BF47">
        <f t="shared" si="10"/>
        <v>944356622</v>
      </c>
      <c r="BG47">
        <v>1</v>
      </c>
      <c r="BH47" s="5">
        <f t="shared" si="11"/>
        <v>94</v>
      </c>
      <c r="BK47">
        <f t="shared" si="12"/>
        <v>944356622</v>
      </c>
      <c r="BL47">
        <v>1</v>
      </c>
      <c r="BM47" s="5">
        <f t="shared" si="13"/>
        <v>82</v>
      </c>
      <c r="BP47">
        <f t="shared" si="30"/>
        <v>944356622</v>
      </c>
      <c r="BQ47">
        <v>1</v>
      </c>
      <c r="BR47" s="5">
        <f t="shared" si="31"/>
        <v>0</v>
      </c>
      <c r="BU47">
        <f t="shared" si="14"/>
        <v>944356622</v>
      </c>
      <c r="BV47">
        <v>1</v>
      </c>
      <c r="BW47" s="5">
        <f t="shared" si="15"/>
        <v>0</v>
      </c>
      <c r="BZ47">
        <f t="shared" si="16"/>
        <v>944356622</v>
      </c>
      <c r="CA47">
        <v>1</v>
      </c>
      <c r="CB47" s="5">
        <f t="shared" si="17"/>
        <v>0</v>
      </c>
      <c r="CE47">
        <f t="shared" si="18"/>
        <v>944356622</v>
      </c>
      <c r="CF47">
        <v>1</v>
      </c>
      <c r="CG47" s="5">
        <f t="shared" si="19"/>
        <v>0</v>
      </c>
      <c r="CJ47">
        <f t="shared" si="20"/>
        <v>944356622</v>
      </c>
      <c r="CK47">
        <v>1</v>
      </c>
      <c r="CL47" s="5">
        <f t="shared" si="21"/>
        <v>0</v>
      </c>
      <c r="CO47">
        <f t="shared" si="22"/>
        <v>944356622</v>
      </c>
      <c r="CP47">
        <v>1</v>
      </c>
      <c r="CQ47" s="5">
        <f t="shared" si="23"/>
        <v>0</v>
      </c>
      <c r="CT47">
        <f t="shared" si="24"/>
        <v>944356622</v>
      </c>
      <c r="CU47">
        <v>1</v>
      </c>
      <c r="CV47" s="5">
        <f t="shared" si="25"/>
        <v>0</v>
      </c>
      <c r="CY47">
        <f t="shared" si="26"/>
        <v>944356622</v>
      </c>
      <c r="CZ47">
        <v>1</v>
      </c>
      <c r="DA47" s="5">
        <f t="shared" si="27"/>
        <v>0</v>
      </c>
    </row>
    <row r="48" spans="1:105" x14ac:dyDescent="0.3">
      <c r="A48">
        <v>944356625</v>
      </c>
      <c r="B48" t="s">
        <v>42</v>
      </c>
      <c r="C48" t="s">
        <v>19</v>
      </c>
      <c r="D48" t="s">
        <v>17</v>
      </c>
      <c r="E48" t="s">
        <v>18</v>
      </c>
      <c r="F48" s="2">
        <v>882664.85</v>
      </c>
      <c r="G48" s="2">
        <v>377886.96</v>
      </c>
      <c r="H48" s="2">
        <v>0</v>
      </c>
      <c r="I48" s="2">
        <v>-79080.92</v>
      </c>
      <c r="J48" s="2">
        <v>298806.03999999998</v>
      </c>
      <c r="K48">
        <v>1973.5</v>
      </c>
      <c r="L48">
        <v>33.85</v>
      </c>
      <c r="M48" s="1">
        <v>44001</v>
      </c>
      <c r="O48" s="2">
        <f t="shared" si="2"/>
        <v>65737.328800000003</v>
      </c>
      <c r="Q48" s="4">
        <f t="shared" si="33"/>
        <v>15</v>
      </c>
      <c r="R48" s="4">
        <f t="shared" si="32"/>
        <v>118</v>
      </c>
      <c r="S48" s="4">
        <f t="shared" si="32"/>
        <v>31</v>
      </c>
      <c r="T48" s="4">
        <f t="shared" si="32"/>
        <v>118</v>
      </c>
      <c r="U48" s="4">
        <f t="shared" si="32"/>
        <v>180</v>
      </c>
      <c r="V48" s="4">
        <f t="shared" si="32"/>
        <v>156</v>
      </c>
      <c r="W48" s="4">
        <f t="shared" si="32"/>
        <v>0</v>
      </c>
      <c r="X48" s="4">
        <f t="shared" si="32"/>
        <v>0</v>
      </c>
      <c r="Y48" s="4">
        <f t="shared" si="32"/>
        <v>0</v>
      </c>
      <c r="Z48" s="4">
        <f t="shared" si="32"/>
        <v>0</v>
      </c>
      <c r="AA48" s="4">
        <f t="shared" si="32"/>
        <v>0</v>
      </c>
      <c r="AB48" s="4">
        <f t="shared" si="32"/>
        <v>0</v>
      </c>
      <c r="AC48" s="4">
        <f t="shared" si="32"/>
        <v>0</v>
      </c>
      <c r="AD48" s="4">
        <f t="shared" si="32"/>
        <v>0</v>
      </c>
      <c r="AL48">
        <f t="shared" si="4"/>
        <v>944356625</v>
      </c>
      <c r="AM48">
        <v>1</v>
      </c>
      <c r="AN48" s="5">
        <f t="shared" si="5"/>
        <v>15</v>
      </c>
      <c r="AQ48">
        <f t="shared" si="28"/>
        <v>944356625</v>
      </c>
      <c r="AR48">
        <v>1</v>
      </c>
      <c r="AS48" s="5">
        <f t="shared" si="29"/>
        <v>118</v>
      </c>
      <c r="AV48">
        <f t="shared" si="6"/>
        <v>944356625</v>
      </c>
      <c r="AW48">
        <v>1</v>
      </c>
      <c r="AX48" s="5">
        <f t="shared" si="7"/>
        <v>31</v>
      </c>
      <c r="BA48">
        <f t="shared" si="8"/>
        <v>944356625</v>
      </c>
      <c r="BB48">
        <v>1</v>
      </c>
      <c r="BC48" s="5">
        <f t="shared" si="9"/>
        <v>118</v>
      </c>
      <c r="BF48">
        <f t="shared" si="10"/>
        <v>944356625</v>
      </c>
      <c r="BG48">
        <v>1</v>
      </c>
      <c r="BH48" s="5">
        <f t="shared" si="11"/>
        <v>180</v>
      </c>
      <c r="BK48">
        <f t="shared" si="12"/>
        <v>944356625</v>
      </c>
      <c r="BL48">
        <v>1</v>
      </c>
      <c r="BM48" s="5">
        <f t="shared" si="13"/>
        <v>156</v>
      </c>
      <c r="BP48">
        <f t="shared" si="30"/>
        <v>944356625</v>
      </c>
      <c r="BQ48">
        <v>1</v>
      </c>
      <c r="BR48" s="5">
        <f t="shared" si="31"/>
        <v>0</v>
      </c>
      <c r="BU48">
        <f t="shared" si="14"/>
        <v>944356625</v>
      </c>
      <c r="BV48">
        <v>1</v>
      </c>
      <c r="BW48" s="5">
        <f t="shared" si="15"/>
        <v>0</v>
      </c>
      <c r="BZ48">
        <f t="shared" si="16"/>
        <v>944356625</v>
      </c>
      <c r="CA48">
        <v>1</v>
      </c>
      <c r="CB48" s="5">
        <f t="shared" si="17"/>
        <v>0</v>
      </c>
      <c r="CE48">
        <f t="shared" si="18"/>
        <v>944356625</v>
      </c>
      <c r="CF48">
        <v>1</v>
      </c>
      <c r="CG48" s="5">
        <f t="shared" si="19"/>
        <v>0</v>
      </c>
      <c r="CJ48">
        <f t="shared" si="20"/>
        <v>944356625</v>
      </c>
      <c r="CK48">
        <v>1</v>
      </c>
      <c r="CL48" s="5">
        <f t="shared" si="21"/>
        <v>0</v>
      </c>
      <c r="CO48">
        <f t="shared" si="22"/>
        <v>944356625</v>
      </c>
      <c r="CP48">
        <v>1</v>
      </c>
      <c r="CQ48" s="5">
        <f t="shared" si="23"/>
        <v>0</v>
      </c>
      <c r="CT48">
        <f t="shared" si="24"/>
        <v>944356625</v>
      </c>
      <c r="CU48">
        <v>1</v>
      </c>
      <c r="CV48" s="5">
        <f t="shared" si="25"/>
        <v>0</v>
      </c>
      <c r="CY48">
        <f t="shared" si="26"/>
        <v>944356625</v>
      </c>
      <c r="CZ48">
        <v>1</v>
      </c>
      <c r="DA48" s="5">
        <f t="shared" si="27"/>
        <v>0</v>
      </c>
    </row>
    <row r="49" spans="1:105" x14ac:dyDescent="0.3">
      <c r="A49">
        <v>945170851</v>
      </c>
      <c r="B49" t="s">
        <v>191</v>
      </c>
      <c r="C49" t="s">
        <v>34</v>
      </c>
      <c r="D49" t="s">
        <v>17</v>
      </c>
      <c r="E49" t="s">
        <v>18</v>
      </c>
      <c r="F49" s="2">
        <v>50016.99</v>
      </c>
      <c r="G49" s="2">
        <v>50000.01</v>
      </c>
      <c r="H49" s="2">
        <v>0</v>
      </c>
      <c r="I49" s="2">
        <v>-9529.33</v>
      </c>
      <c r="J49" s="2">
        <v>40470.68</v>
      </c>
      <c r="K49">
        <v>3.09</v>
      </c>
      <c r="L49">
        <v>80.91</v>
      </c>
      <c r="M49" s="1">
        <v>44235</v>
      </c>
      <c r="O49" s="2">
        <f t="shared" si="2"/>
        <v>8903.5496000000003</v>
      </c>
      <c r="Q49" s="4">
        <f t="shared" si="33"/>
        <v>2</v>
      </c>
      <c r="R49" s="4">
        <f t="shared" si="32"/>
        <v>16</v>
      </c>
      <c r="S49" s="4">
        <f t="shared" si="32"/>
        <v>4</v>
      </c>
      <c r="T49" s="4">
        <f t="shared" si="32"/>
        <v>16</v>
      </c>
      <c r="U49" s="4">
        <f t="shared" si="32"/>
        <v>24</v>
      </c>
      <c r="V49" s="4">
        <f t="shared" si="32"/>
        <v>21</v>
      </c>
      <c r="W49" s="4">
        <f t="shared" si="32"/>
        <v>0</v>
      </c>
      <c r="X49" s="4">
        <f t="shared" si="32"/>
        <v>0</v>
      </c>
      <c r="Y49" s="4">
        <f t="shared" si="32"/>
        <v>0</v>
      </c>
      <c r="Z49" s="4">
        <f t="shared" si="32"/>
        <v>0</v>
      </c>
      <c r="AA49" s="4">
        <f t="shared" si="32"/>
        <v>0</v>
      </c>
      <c r="AB49" s="4">
        <f t="shared" si="32"/>
        <v>0</v>
      </c>
      <c r="AC49" s="4">
        <f t="shared" si="32"/>
        <v>0</v>
      </c>
      <c r="AD49" s="4">
        <f t="shared" si="32"/>
        <v>0</v>
      </c>
      <c r="AL49">
        <f t="shared" si="4"/>
        <v>945170851</v>
      </c>
      <c r="AM49">
        <v>1</v>
      </c>
      <c r="AN49" s="5">
        <f t="shared" si="5"/>
        <v>2</v>
      </c>
      <c r="AQ49">
        <f t="shared" si="28"/>
        <v>945170851</v>
      </c>
      <c r="AR49">
        <v>1</v>
      </c>
      <c r="AS49" s="5">
        <f t="shared" si="29"/>
        <v>16</v>
      </c>
      <c r="AV49">
        <f t="shared" si="6"/>
        <v>945170851</v>
      </c>
      <c r="AW49">
        <v>1</v>
      </c>
      <c r="AX49" s="5">
        <f t="shared" si="7"/>
        <v>4</v>
      </c>
      <c r="BA49">
        <f t="shared" si="8"/>
        <v>945170851</v>
      </c>
      <c r="BB49">
        <v>1</v>
      </c>
      <c r="BC49" s="5">
        <f t="shared" si="9"/>
        <v>16</v>
      </c>
      <c r="BF49">
        <f t="shared" si="10"/>
        <v>945170851</v>
      </c>
      <c r="BG49">
        <v>1</v>
      </c>
      <c r="BH49" s="5">
        <f t="shared" si="11"/>
        <v>24</v>
      </c>
      <c r="BK49">
        <f t="shared" si="12"/>
        <v>945170851</v>
      </c>
      <c r="BL49">
        <v>1</v>
      </c>
      <c r="BM49" s="5">
        <f t="shared" si="13"/>
        <v>21</v>
      </c>
      <c r="BP49">
        <f t="shared" si="30"/>
        <v>945170851</v>
      </c>
      <c r="BQ49">
        <v>1</v>
      </c>
      <c r="BR49" s="5">
        <f t="shared" si="31"/>
        <v>0</v>
      </c>
      <c r="BU49">
        <f t="shared" si="14"/>
        <v>945170851</v>
      </c>
      <c r="BV49">
        <v>1</v>
      </c>
      <c r="BW49" s="5">
        <f t="shared" si="15"/>
        <v>0</v>
      </c>
      <c r="BZ49">
        <f t="shared" si="16"/>
        <v>945170851</v>
      </c>
      <c r="CA49">
        <v>1</v>
      </c>
      <c r="CB49" s="5">
        <f t="shared" si="17"/>
        <v>0</v>
      </c>
      <c r="CE49">
        <f t="shared" si="18"/>
        <v>945170851</v>
      </c>
      <c r="CF49">
        <v>1</v>
      </c>
      <c r="CG49" s="5">
        <f t="shared" si="19"/>
        <v>0</v>
      </c>
      <c r="CJ49">
        <f t="shared" si="20"/>
        <v>945170851</v>
      </c>
      <c r="CK49">
        <v>1</v>
      </c>
      <c r="CL49" s="5">
        <f t="shared" si="21"/>
        <v>0</v>
      </c>
      <c r="CO49">
        <f t="shared" si="22"/>
        <v>945170851</v>
      </c>
      <c r="CP49">
        <v>1</v>
      </c>
      <c r="CQ49" s="5">
        <f t="shared" si="23"/>
        <v>0</v>
      </c>
      <c r="CT49">
        <f t="shared" si="24"/>
        <v>945170851</v>
      </c>
      <c r="CU49">
        <v>1</v>
      </c>
      <c r="CV49" s="5">
        <f t="shared" si="25"/>
        <v>0</v>
      </c>
      <c r="CY49">
        <f t="shared" si="26"/>
        <v>945170851</v>
      </c>
      <c r="CZ49">
        <v>1</v>
      </c>
      <c r="DA49" s="5">
        <f t="shared" si="27"/>
        <v>0</v>
      </c>
    </row>
    <row r="50" spans="1:105" s="10" customFormat="1" x14ac:dyDescent="0.3">
      <c r="A50" s="10">
        <v>945250002</v>
      </c>
      <c r="B50" s="10" t="s">
        <v>196</v>
      </c>
      <c r="C50" s="10" t="s">
        <v>34</v>
      </c>
      <c r="D50" s="10" t="s">
        <v>17</v>
      </c>
      <c r="E50" s="10" t="s">
        <v>18</v>
      </c>
      <c r="F50" s="11">
        <v>505617.27</v>
      </c>
      <c r="G50" s="11">
        <v>419695.24</v>
      </c>
      <c r="H50" s="11">
        <v>839390.48</v>
      </c>
      <c r="I50" s="11">
        <v>-80645.440000000002</v>
      </c>
      <c r="J50" s="11">
        <v>419695.24</v>
      </c>
      <c r="K50" s="10">
        <v>371.03</v>
      </c>
      <c r="L50" s="10">
        <v>67.06</v>
      </c>
      <c r="M50" s="12">
        <v>44253</v>
      </c>
      <c r="O50" s="11">
        <f t="shared" si="2"/>
        <v>92332.952799999999</v>
      </c>
      <c r="Q50" s="4">
        <f t="shared" si="33"/>
        <v>21</v>
      </c>
      <c r="R50" s="4">
        <f t="shared" si="32"/>
        <v>166</v>
      </c>
      <c r="S50" s="4">
        <f t="shared" si="32"/>
        <v>43</v>
      </c>
      <c r="T50" s="4">
        <f t="shared" si="32"/>
        <v>166</v>
      </c>
      <c r="U50" s="4">
        <f t="shared" si="32"/>
        <v>253</v>
      </c>
      <c r="V50" s="4">
        <f t="shared" si="32"/>
        <v>219</v>
      </c>
      <c r="W50" s="4">
        <f t="shared" si="32"/>
        <v>0</v>
      </c>
      <c r="X50" s="4">
        <f t="shared" si="32"/>
        <v>0</v>
      </c>
      <c r="Y50" s="4">
        <f t="shared" si="32"/>
        <v>0</v>
      </c>
      <c r="Z50" s="4">
        <f t="shared" si="32"/>
        <v>0</v>
      </c>
      <c r="AA50" s="4">
        <f t="shared" si="32"/>
        <v>0</v>
      </c>
      <c r="AB50" s="4">
        <f t="shared" si="32"/>
        <v>0</v>
      </c>
      <c r="AC50" s="4">
        <f t="shared" si="32"/>
        <v>0</v>
      </c>
      <c r="AD50" s="4">
        <f t="shared" si="32"/>
        <v>0</v>
      </c>
      <c r="AL50" s="10">
        <f t="shared" si="4"/>
        <v>945250002</v>
      </c>
      <c r="AM50" s="10">
        <v>1</v>
      </c>
      <c r="AN50" s="13">
        <f t="shared" si="5"/>
        <v>21</v>
      </c>
      <c r="AQ50" s="10">
        <f t="shared" si="28"/>
        <v>945250002</v>
      </c>
      <c r="AR50" s="10">
        <v>1</v>
      </c>
      <c r="AS50" s="13">
        <f t="shared" si="29"/>
        <v>166</v>
      </c>
      <c r="AV50" s="10">
        <f t="shared" si="6"/>
        <v>945250002</v>
      </c>
      <c r="AW50" s="10">
        <v>1</v>
      </c>
      <c r="AX50" s="13">
        <f t="shared" si="7"/>
        <v>43</v>
      </c>
      <c r="BA50" s="10">
        <f t="shared" si="8"/>
        <v>945250002</v>
      </c>
      <c r="BB50" s="10">
        <v>1</v>
      </c>
      <c r="BC50" s="13">
        <f t="shared" si="9"/>
        <v>166</v>
      </c>
      <c r="BF50" s="10">
        <f t="shared" si="10"/>
        <v>945250002</v>
      </c>
      <c r="BG50" s="10">
        <v>1</v>
      </c>
      <c r="BH50" s="13">
        <f t="shared" si="11"/>
        <v>253</v>
      </c>
      <c r="BK50" s="10">
        <f t="shared" si="12"/>
        <v>945250002</v>
      </c>
      <c r="BL50" s="10">
        <v>1</v>
      </c>
      <c r="BM50" s="13">
        <f t="shared" si="13"/>
        <v>219</v>
      </c>
      <c r="BP50" s="10">
        <f t="shared" si="30"/>
        <v>945250002</v>
      </c>
      <c r="BQ50" s="10">
        <v>1</v>
      </c>
      <c r="BR50" s="13">
        <f t="shared" si="31"/>
        <v>0</v>
      </c>
      <c r="BU50" s="10">
        <f t="shared" si="14"/>
        <v>945250002</v>
      </c>
      <c r="BV50" s="10">
        <v>1</v>
      </c>
      <c r="BW50" s="13">
        <f t="shared" si="15"/>
        <v>0</v>
      </c>
      <c r="BZ50" s="10">
        <f t="shared" si="16"/>
        <v>945250002</v>
      </c>
      <c r="CA50" s="10">
        <v>1</v>
      </c>
      <c r="CB50" s="13">
        <f t="shared" si="17"/>
        <v>0</v>
      </c>
      <c r="CE50" s="10">
        <f t="shared" si="18"/>
        <v>945250002</v>
      </c>
      <c r="CF50" s="10">
        <v>1</v>
      </c>
      <c r="CG50" s="13">
        <f t="shared" si="19"/>
        <v>0</v>
      </c>
      <c r="CJ50" s="10">
        <f t="shared" si="20"/>
        <v>945250002</v>
      </c>
      <c r="CK50" s="10">
        <v>1</v>
      </c>
      <c r="CL50" s="13">
        <f t="shared" si="21"/>
        <v>0</v>
      </c>
      <c r="CO50" s="10">
        <f t="shared" si="22"/>
        <v>945250002</v>
      </c>
      <c r="CP50" s="10">
        <v>1</v>
      </c>
      <c r="CQ50" s="13">
        <f t="shared" si="23"/>
        <v>0</v>
      </c>
      <c r="CT50" s="10">
        <f t="shared" si="24"/>
        <v>945250002</v>
      </c>
      <c r="CU50" s="10">
        <v>1</v>
      </c>
      <c r="CV50" s="13">
        <f t="shared" si="25"/>
        <v>0</v>
      </c>
      <c r="CY50" s="10">
        <f t="shared" si="26"/>
        <v>945250002</v>
      </c>
      <c r="CZ50" s="10">
        <v>1</v>
      </c>
      <c r="DA50" s="13">
        <f t="shared" si="27"/>
        <v>0</v>
      </c>
    </row>
    <row r="51" spans="1:105" x14ac:dyDescent="0.3">
      <c r="A51">
        <v>944356626</v>
      </c>
      <c r="B51" t="s">
        <v>197</v>
      </c>
      <c r="C51" t="s">
        <v>34</v>
      </c>
      <c r="D51" t="s">
        <v>17</v>
      </c>
      <c r="E51" t="s">
        <v>18</v>
      </c>
      <c r="F51" s="2">
        <v>396200.11</v>
      </c>
      <c r="G51" s="2">
        <v>132672.44</v>
      </c>
      <c r="H51" s="2">
        <v>591139.88</v>
      </c>
      <c r="I51" s="2">
        <v>-58683.69</v>
      </c>
      <c r="J51" s="2">
        <v>268220.79999999999</v>
      </c>
      <c r="K51">
        <v>1044.45</v>
      </c>
      <c r="L51">
        <v>18.670000000000002</v>
      </c>
      <c r="M51" s="1">
        <v>44000</v>
      </c>
      <c r="O51" s="2">
        <f t="shared" si="2"/>
        <v>59008.576000000001</v>
      </c>
      <c r="Q51" s="4">
        <f t="shared" si="33"/>
        <v>13</v>
      </c>
      <c r="R51" s="4">
        <f t="shared" si="32"/>
        <v>106</v>
      </c>
      <c r="S51" s="4">
        <f t="shared" si="32"/>
        <v>28</v>
      </c>
      <c r="T51" s="4">
        <f t="shared" si="32"/>
        <v>106</v>
      </c>
      <c r="U51" s="4">
        <f t="shared" si="32"/>
        <v>161</v>
      </c>
      <c r="V51" s="4">
        <f t="shared" si="32"/>
        <v>140</v>
      </c>
      <c r="W51" s="4">
        <f t="shared" si="32"/>
        <v>0</v>
      </c>
      <c r="X51" s="4">
        <f t="shared" si="32"/>
        <v>0</v>
      </c>
      <c r="Y51" s="4">
        <f t="shared" si="32"/>
        <v>0</v>
      </c>
      <c r="Z51" s="4">
        <f t="shared" si="32"/>
        <v>0</v>
      </c>
      <c r="AA51" s="4">
        <f t="shared" si="32"/>
        <v>0</v>
      </c>
      <c r="AB51" s="4">
        <f t="shared" si="32"/>
        <v>0</v>
      </c>
      <c r="AC51" s="4">
        <f t="shared" si="32"/>
        <v>0</v>
      </c>
      <c r="AD51" s="4">
        <f t="shared" si="32"/>
        <v>0</v>
      </c>
      <c r="AL51">
        <f t="shared" si="4"/>
        <v>944356626</v>
      </c>
      <c r="AM51">
        <v>1</v>
      </c>
      <c r="AN51" s="5">
        <f t="shared" si="5"/>
        <v>13</v>
      </c>
      <c r="AQ51">
        <f t="shared" si="28"/>
        <v>944356626</v>
      </c>
      <c r="AR51">
        <v>1</v>
      </c>
      <c r="AS51" s="5">
        <f t="shared" si="29"/>
        <v>106</v>
      </c>
      <c r="AV51">
        <f t="shared" si="6"/>
        <v>944356626</v>
      </c>
      <c r="AW51">
        <v>1</v>
      </c>
      <c r="AX51" s="5">
        <f t="shared" si="7"/>
        <v>28</v>
      </c>
      <c r="BA51">
        <f t="shared" si="8"/>
        <v>944356626</v>
      </c>
      <c r="BB51">
        <v>1</v>
      </c>
      <c r="BC51" s="5">
        <f t="shared" si="9"/>
        <v>106</v>
      </c>
      <c r="BF51">
        <f t="shared" si="10"/>
        <v>944356626</v>
      </c>
      <c r="BG51">
        <v>1</v>
      </c>
      <c r="BH51" s="5">
        <f t="shared" si="11"/>
        <v>161</v>
      </c>
      <c r="BK51">
        <f t="shared" si="12"/>
        <v>944356626</v>
      </c>
      <c r="BL51">
        <v>1</v>
      </c>
      <c r="BM51" s="5">
        <f t="shared" si="13"/>
        <v>140</v>
      </c>
      <c r="BP51">
        <f t="shared" si="30"/>
        <v>944356626</v>
      </c>
      <c r="BQ51">
        <v>1</v>
      </c>
      <c r="BR51" s="5">
        <f t="shared" si="31"/>
        <v>0</v>
      </c>
      <c r="BU51">
        <f t="shared" si="14"/>
        <v>944356626</v>
      </c>
      <c r="BV51">
        <v>1</v>
      </c>
      <c r="BW51" s="5">
        <f t="shared" si="15"/>
        <v>0</v>
      </c>
      <c r="BZ51">
        <f t="shared" si="16"/>
        <v>944356626</v>
      </c>
      <c r="CA51">
        <v>1</v>
      </c>
      <c r="CB51" s="5">
        <f t="shared" si="17"/>
        <v>0</v>
      </c>
      <c r="CE51">
        <f t="shared" si="18"/>
        <v>944356626</v>
      </c>
      <c r="CF51">
        <v>1</v>
      </c>
      <c r="CG51" s="5">
        <f t="shared" si="19"/>
        <v>0</v>
      </c>
      <c r="CJ51">
        <f t="shared" si="20"/>
        <v>944356626</v>
      </c>
      <c r="CK51">
        <v>1</v>
      </c>
      <c r="CL51" s="5">
        <f t="shared" si="21"/>
        <v>0</v>
      </c>
      <c r="CO51">
        <f t="shared" si="22"/>
        <v>944356626</v>
      </c>
      <c r="CP51">
        <v>1</v>
      </c>
      <c r="CQ51" s="5">
        <f t="shared" si="23"/>
        <v>0</v>
      </c>
      <c r="CT51">
        <f t="shared" si="24"/>
        <v>944356626</v>
      </c>
      <c r="CU51">
        <v>1</v>
      </c>
      <c r="CV51" s="5">
        <f t="shared" si="25"/>
        <v>0</v>
      </c>
      <c r="CY51">
        <f t="shared" si="26"/>
        <v>944356626</v>
      </c>
      <c r="CZ51">
        <v>1</v>
      </c>
      <c r="DA51" s="5">
        <f t="shared" si="27"/>
        <v>0</v>
      </c>
    </row>
    <row r="52" spans="1:105" x14ac:dyDescent="0.3">
      <c r="A52">
        <v>944356630</v>
      </c>
      <c r="B52" t="s">
        <v>73</v>
      </c>
      <c r="C52" t="s">
        <v>16</v>
      </c>
      <c r="D52" t="s">
        <v>17</v>
      </c>
      <c r="E52" t="s">
        <v>18</v>
      </c>
      <c r="F52" s="2">
        <v>415948.39</v>
      </c>
      <c r="G52" s="2">
        <v>233019.43</v>
      </c>
      <c r="H52" s="2">
        <v>0</v>
      </c>
      <c r="I52" s="2">
        <v>-48413.58</v>
      </c>
      <c r="J52" s="2">
        <v>184605.85</v>
      </c>
      <c r="K52">
        <v>717.3</v>
      </c>
      <c r="L52">
        <v>44.38</v>
      </c>
      <c r="M52" s="1">
        <v>44004</v>
      </c>
      <c r="O52" s="2">
        <f t="shared" si="2"/>
        <v>40613.287000000004</v>
      </c>
      <c r="Q52" s="4">
        <f t="shared" si="33"/>
        <v>9</v>
      </c>
      <c r="R52" s="4">
        <f t="shared" si="32"/>
        <v>73</v>
      </c>
      <c r="S52" s="4">
        <f t="shared" si="32"/>
        <v>19</v>
      </c>
      <c r="T52" s="4">
        <f t="shared" si="32"/>
        <v>73</v>
      </c>
      <c r="U52" s="4">
        <f t="shared" si="32"/>
        <v>111</v>
      </c>
      <c r="V52" s="4">
        <f t="shared" si="32"/>
        <v>96</v>
      </c>
      <c r="W52" s="4">
        <f t="shared" si="32"/>
        <v>0</v>
      </c>
      <c r="X52" s="4">
        <f t="shared" si="32"/>
        <v>0</v>
      </c>
      <c r="Y52" s="4">
        <f t="shared" si="32"/>
        <v>0</v>
      </c>
      <c r="Z52" s="4">
        <f t="shared" si="32"/>
        <v>0</v>
      </c>
      <c r="AA52" s="4">
        <f t="shared" si="32"/>
        <v>0</v>
      </c>
      <c r="AB52" s="4">
        <f t="shared" si="32"/>
        <v>0</v>
      </c>
      <c r="AC52" s="4">
        <f t="shared" si="32"/>
        <v>0</v>
      </c>
      <c r="AD52" s="4">
        <f t="shared" si="32"/>
        <v>0</v>
      </c>
      <c r="AL52">
        <f t="shared" si="4"/>
        <v>944356630</v>
      </c>
      <c r="AM52">
        <v>1</v>
      </c>
      <c r="AN52" s="5">
        <f t="shared" si="5"/>
        <v>9</v>
      </c>
      <c r="AQ52">
        <f t="shared" si="28"/>
        <v>944356630</v>
      </c>
      <c r="AR52">
        <v>1</v>
      </c>
      <c r="AS52" s="5">
        <f t="shared" si="29"/>
        <v>73</v>
      </c>
      <c r="AV52">
        <f t="shared" si="6"/>
        <v>944356630</v>
      </c>
      <c r="AW52">
        <v>1</v>
      </c>
      <c r="AX52" s="5">
        <f t="shared" si="7"/>
        <v>19</v>
      </c>
      <c r="BA52">
        <f t="shared" si="8"/>
        <v>944356630</v>
      </c>
      <c r="BB52">
        <v>1</v>
      </c>
      <c r="BC52" s="5">
        <f t="shared" si="9"/>
        <v>73</v>
      </c>
      <c r="BF52">
        <f t="shared" si="10"/>
        <v>944356630</v>
      </c>
      <c r="BG52">
        <v>1</v>
      </c>
      <c r="BH52" s="5">
        <f t="shared" si="11"/>
        <v>111</v>
      </c>
      <c r="BK52">
        <f t="shared" si="12"/>
        <v>944356630</v>
      </c>
      <c r="BL52">
        <v>1</v>
      </c>
      <c r="BM52" s="5">
        <f t="shared" si="13"/>
        <v>96</v>
      </c>
      <c r="BP52">
        <f t="shared" si="30"/>
        <v>944356630</v>
      </c>
      <c r="BQ52">
        <v>1</v>
      </c>
      <c r="BR52" s="5">
        <f t="shared" si="31"/>
        <v>0</v>
      </c>
      <c r="BU52">
        <f t="shared" si="14"/>
        <v>944356630</v>
      </c>
      <c r="BV52">
        <v>1</v>
      </c>
      <c r="BW52" s="5">
        <f t="shared" si="15"/>
        <v>0</v>
      </c>
      <c r="BZ52">
        <f t="shared" si="16"/>
        <v>944356630</v>
      </c>
      <c r="CA52">
        <v>1</v>
      </c>
      <c r="CB52" s="5">
        <f t="shared" si="17"/>
        <v>0</v>
      </c>
      <c r="CE52">
        <f t="shared" si="18"/>
        <v>944356630</v>
      </c>
      <c r="CF52">
        <v>1</v>
      </c>
      <c r="CG52" s="5">
        <f t="shared" si="19"/>
        <v>0</v>
      </c>
      <c r="CJ52">
        <f t="shared" si="20"/>
        <v>944356630</v>
      </c>
      <c r="CK52">
        <v>1</v>
      </c>
      <c r="CL52" s="5">
        <f t="shared" si="21"/>
        <v>0</v>
      </c>
      <c r="CO52">
        <f t="shared" si="22"/>
        <v>944356630</v>
      </c>
      <c r="CP52">
        <v>1</v>
      </c>
      <c r="CQ52" s="5">
        <f t="shared" si="23"/>
        <v>0</v>
      </c>
      <c r="CT52">
        <f t="shared" si="24"/>
        <v>944356630</v>
      </c>
      <c r="CU52">
        <v>1</v>
      </c>
      <c r="CV52" s="5">
        <f t="shared" si="25"/>
        <v>0</v>
      </c>
      <c r="CY52">
        <f t="shared" si="26"/>
        <v>944356630</v>
      </c>
      <c r="CZ52">
        <v>1</v>
      </c>
      <c r="DA52" s="5">
        <f t="shared" si="27"/>
        <v>0</v>
      </c>
    </row>
    <row r="53" spans="1:105" x14ac:dyDescent="0.3">
      <c r="A53">
        <v>944356633</v>
      </c>
      <c r="B53" t="s">
        <v>73</v>
      </c>
      <c r="C53" t="s">
        <v>21</v>
      </c>
      <c r="D53" t="s">
        <v>17</v>
      </c>
      <c r="E53" t="s">
        <v>18</v>
      </c>
      <c r="F53" s="2">
        <v>277435.96000000002</v>
      </c>
      <c r="G53" s="2">
        <v>154222.47</v>
      </c>
      <c r="H53" s="2">
        <v>0</v>
      </c>
      <c r="I53" s="2">
        <v>-31943.360000000001</v>
      </c>
      <c r="J53" s="2">
        <v>122279.11</v>
      </c>
      <c r="K53">
        <v>479.57</v>
      </c>
      <c r="L53">
        <v>44.07</v>
      </c>
      <c r="M53" s="1">
        <v>44001</v>
      </c>
      <c r="O53" s="2">
        <f t="shared" si="2"/>
        <v>26901.404200000001</v>
      </c>
      <c r="Q53" s="4">
        <f t="shared" si="33"/>
        <v>6</v>
      </c>
      <c r="R53" s="4">
        <f t="shared" si="32"/>
        <v>48</v>
      </c>
      <c r="S53" s="4">
        <f t="shared" si="32"/>
        <v>12</v>
      </c>
      <c r="T53" s="4">
        <f t="shared" si="32"/>
        <v>48</v>
      </c>
      <c r="U53" s="4">
        <f t="shared" si="32"/>
        <v>73</v>
      </c>
      <c r="V53" s="4">
        <f t="shared" si="32"/>
        <v>64</v>
      </c>
      <c r="W53" s="4">
        <f t="shared" si="32"/>
        <v>0</v>
      </c>
      <c r="X53" s="4">
        <f t="shared" si="32"/>
        <v>0</v>
      </c>
      <c r="Y53" s="4">
        <f t="shared" si="32"/>
        <v>0</v>
      </c>
      <c r="Z53" s="4">
        <f t="shared" si="32"/>
        <v>0</v>
      </c>
      <c r="AA53" s="4">
        <f t="shared" si="32"/>
        <v>0</v>
      </c>
      <c r="AB53" s="4">
        <f t="shared" si="32"/>
        <v>0</v>
      </c>
      <c r="AC53" s="4">
        <f t="shared" si="32"/>
        <v>0</v>
      </c>
      <c r="AD53" s="4">
        <f t="shared" si="32"/>
        <v>0</v>
      </c>
      <c r="AL53">
        <f t="shared" si="4"/>
        <v>944356633</v>
      </c>
      <c r="AM53">
        <v>1</v>
      </c>
      <c r="AN53" s="5">
        <f t="shared" si="5"/>
        <v>6</v>
      </c>
      <c r="AQ53">
        <f t="shared" si="28"/>
        <v>944356633</v>
      </c>
      <c r="AR53">
        <v>1</v>
      </c>
      <c r="AS53" s="5">
        <f t="shared" si="29"/>
        <v>48</v>
      </c>
      <c r="AV53">
        <f t="shared" si="6"/>
        <v>944356633</v>
      </c>
      <c r="AW53">
        <v>1</v>
      </c>
      <c r="AX53" s="5">
        <f t="shared" si="7"/>
        <v>12</v>
      </c>
      <c r="BA53">
        <f t="shared" si="8"/>
        <v>944356633</v>
      </c>
      <c r="BB53">
        <v>1</v>
      </c>
      <c r="BC53" s="5">
        <f t="shared" si="9"/>
        <v>48</v>
      </c>
      <c r="BF53">
        <f t="shared" si="10"/>
        <v>944356633</v>
      </c>
      <c r="BG53">
        <v>1</v>
      </c>
      <c r="BH53" s="5">
        <f t="shared" si="11"/>
        <v>73</v>
      </c>
      <c r="BK53">
        <f t="shared" si="12"/>
        <v>944356633</v>
      </c>
      <c r="BL53">
        <v>1</v>
      </c>
      <c r="BM53" s="5">
        <f t="shared" si="13"/>
        <v>64</v>
      </c>
      <c r="BP53">
        <f t="shared" si="30"/>
        <v>944356633</v>
      </c>
      <c r="BQ53">
        <v>1</v>
      </c>
      <c r="BR53" s="5">
        <f t="shared" si="31"/>
        <v>0</v>
      </c>
      <c r="BU53">
        <f t="shared" si="14"/>
        <v>944356633</v>
      </c>
      <c r="BV53">
        <v>1</v>
      </c>
      <c r="BW53" s="5">
        <f t="shared" si="15"/>
        <v>0</v>
      </c>
      <c r="BZ53">
        <f t="shared" si="16"/>
        <v>944356633</v>
      </c>
      <c r="CA53">
        <v>1</v>
      </c>
      <c r="CB53" s="5">
        <f t="shared" si="17"/>
        <v>0</v>
      </c>
      <c r="CE53">
        <f t="shared" si="18"/>
        <v>944356633</v>
      </c>
      <c r="CF53">
        <v>1</v>
      </c>
      <c r="CG53" s="5">
        <f t="shared" si="19"/>
        <v>0</v>
      </c>
      <c r="CJ53">
        <f t="shared" si="20"/>
        <v>944356633</v>
      </c>
      <c r="CK53">
        <v>1</v>
      </c>
      <c r="CL53" s="5">
        <f t="shared" si="21"/>
        <v>0</v>
      </c>
      <c r="CO53">
        <f t="shared" si="22"/>
        <v>944356633</v>
      </c>
      <c r="CP53">
        <v>1</v>
      </c>
      <c r="CQ53" s="5">
        <f t="shared" si="23"/>
        <v>0</v>
      </c>
      <c r="CT53">
        <f t="shared" si="24"/>
        <v>944356633</v>
      </c>
      <c r="CU53">
        <v>1</v>
      </c>
      <c r="CV53" s="5">
        <f t="shared" si="25"/>
        <v>0</v>
      </c>
      <c r="CY53">
        <f t="shared" si="26"/>
        <v>944356633</v>
      </c>
      <c r="CZ53">
        <v>1</v>
      </c>
      <c r="DA53" s="5">
        <f t="shared" si="27"/>
        <v>0</v>
      </c>
    </row>
    <row r="54" spans="1:105" x14ac:dyDescent="0.3">
      <c r="A54">
        <v>944356646</v>
      </c>
      <c r="B54" t="s">
        <v>64</v>
      </c>
      <c r="C54" t="s">
        <v>65</v>
      </c>
      <c r="D54" t="s">
        <v>17</v>
      </c>
      <c r="E54" t="s">
        <v>18</v>
      </c>
      <c r="F54" s="2">
        <v>486515.01</v>
      </c>
      <c r="G54" s="2">
        <v>271529.92</v>
      </c>
      <c r="H54" s="2">
        <v>0</v>
      </c>
      <c r="I54" s="2">
        <v>-56672.1</v>
      </c>
      <c r="J54" s="2">
        <v>214857.82</v>
      </c>
      <c r="K54">
        <v>841.7</v>
      </c>
      <c r="L54">
        <v>44.16</v>
      </c>
      <c r="M54" s="1">
        <v>44013</v>
      </c>
      <c r="O54" s="2">
        <f t="shared" si="2"/>
        <v>47268.720399999998</v>
      </c>
      <c r="Q54" s="4">
        <f t="shared" si="33"/>
        <v>11</v>
      </c>
      <c r="R54" s="4">
        <f t="shared" si="32"/>
        <v>84</v>
      </c>
      <c r="S54" s="4">
        <f t="shared" si="32"/>
        <v>22</v>
      </c>
      <c r="T54" s="4">
        <f t="shared" si="32"/>
        <v>84</v>
      </c>
      <c r="U54" s="4">
        <f t="shared" si="32"/>
        <v>129</v>
      </c>
      <c r="V54" s="4">
        <f t="shared" si="32"/>
        <v>112</v>
      </c>
      <c r="W54" s="4">
        <f t="shared" si="32"/>
        <v>0</v>
      </c>
      <c r="X54" s="4">
        <f t="shared" si="32"/>
        <v>0</v>
      </c>
      <c r="Y54" s="4">
        <f t="shared" si="32"/>
        <v>0</v>
      </c>
      <c r="Z54" s="4">
        <f t="shared" si="32"/>
        <v>0</v>
      </c>
      <c r="AA54" s="4">
        <f t="shared" si="32"/>
        <v>0</v>
      </c>
      <c r="AB54" s="4">
        <f t="shared" si="32"/>
        <v>0</v>
      </c>
      <c r="AC54" s="4">
        <f t="shared" si="32"/>
        <v>0</v>
      </c>
      <c r="AD54" s="4">
        <f t="shared" si="32"/>
        <v>0</v>
      </c>
      <c r="AL54">
        <f t="shared" si="4"/>
        <v>944356646</v>
      </c>
      <c r="AM54">
        <v>1</v>
      </c>
      <c r="AN54" s="5">
        <f t="shared" si="5"/>
        <v>11</v>
      </c>
      <c r="AQ54">
        <f t="shared" si="28"/>
        <v>944356646</v>
      </c>
      <c r="AR54">
        <v>1</v>
      </c>
      <c r="AS54" s="5">
        <f t="shared" si="29"/>
        <v>84</v>
      </c>
      <c r="AV54">
        <f t="shared" si="6"/>
        <v>944356646</v>
      </c>
      <c r="AW54">
        <v>1</v>
      </c>
      <c r="AX54" s="5">
        <f t="shared" si="7"/>
        <v>22</v>
      </c>
      <c r="BA54">
        <f t="shared" si="8"/>
        <v>944356646</v>
      </c>
      <c r="BB54">
        <v>1</v>
      </c>
      <c r="BC54" s="5">
        <f t="shared" si="9"/>
        <v>84</v>
      </c>
      <c r="BF54">
        <f t="shared" si="10"/>
        <v>944356646</v>
      </c>
      <c r="BG54">
        <v>1</v>
      </c>
      <c r="BH54" s="5">
        <f t="shared" si="11"/>
        <v>129</v>
      </c>
      <c r="BK54">
        <f t="shared" si="12"/>
        <v>944356646</v>
      </c>
      <c r="BL54">
        <v>1</v>
      </c>
      <c r="BM54" s="5">
        <f t="shared" si="13"/>
        <v>112</v>
      </c>
      <c r="BP54">
        <f t="shared" si="30"/>
        <v>944356646</v>
      </c>
      <c r="BQ54">
        <v>1</v>
      </c>
      <c r="BR54" s="5">
        <f t="shared" si="31"/>
        <v>0</v>
      </c>
      <c r="BU54">
        <f t="shared" si="14"/>
        <v>944356646</v>
      </c>
      <c r="BV54">
        <v>1</v>
      </c>
      <c r="BW54" s="5">
        <f t="shared" si="15"/>
        <v>0</v>
      </c>
      <c r="BZ54">
        <f t="shared" si="16"/>
        <v>944356646</v>
      </c>
      <c r="CA54">
        <v>1</v>
      </c>
      <c r="CB54" s="5">
        <f t="shared" si="17"/>
        <v>0</v>
      </c>
      <c r="CE54">
        <f t="shared" si="18"/>
        <v>944356646</v>
      </c>
      <c r="CF54">
        <v>1</v>
      </c>
      <c r="CG54" s="5">
        <f t="shared" si="19"/>
        <v>0</v>
      </c>
      <c r="CJ54">
        <f t="shared" si="20"/>
        <v>944356646</v>
      </c>
      <c r="CK54">
        <v>1</v>
      </c>
      <c r="CL54" s="5">
        <f t="shared" si="21"/>
        <v>0</v>
      </c>
      <c r="CO54">
        <f t="shared" si="22"/>
        <v>944356646</v>
      </c>
      <c r="CP54">
        <v>1</v>
      </c>
      <c r="CQ54" s="5">
        <f t="shared" si="23"/>
        <v>0</v>
      </c>
      <c r="CT54">
        <f t="shared" si="24"/>
        <v>944356646</v>
      </c>
      <c r="CU54">
        <v>1</v>
      </c>
      <c r="CV54" s="5">
        <f t="shared" si="25"/>
        <v>0</v>
      </c>
      <c r="CY54">
        <f t="shared" si="26"/>
        <v>944356646</v>
      </c>
      <c r="CZ54">
        <v>1</v>
      </c>
      <c r="DA54" s="5">
        <f t="shared" si="27"/>
        <v>0</v>
      </c>
    </row>
    <row r="55" spans="1:105" x14ac:dyDescent="0.3">
      <c r="A55">
        <v>944356648</v>
      </c>
      <c r="B55" t="s">
        <v>22</v>
      </c>
      <c r="C55" t="s">
        <v>19</v>
      </c>
      <c r="D55" t="s">
        <v>17</v>
      </c>
      <c r="E55" t="s">
        <v>18</v>
      </c>
      <c r="F55" s="2">
        <v>1908626.2</v>
      </c>
      <c r="G55" s="2">
        <v>898279.1</v>
      </c>
      <c r="H55" s="2">
        <v>0</v>
      </c>
      <c r="I55" s="2">
        <v>-188884.56</v>
      </c>
      <c r="J55" s="2">
        <v>709394.54</v>
      </c>
      <c r="K55">
        <v>4016.44</v>
      </c>
      <c r="L55">
        <v>37.17</v>
      </c>
      <c r="M55" s="1">
        <v>44001</v>
      </c>
      <c r="O55" s="2">
        <f t="shared" si="2"/>
        <v>156066.79880000002</v>
      </c>
      <c r="Q55" s="4">
        <f t="shared" si="33"/>
        <v>36</v>
      </c>
      <c r="R55" s="4">
        <f t="shared" si="32"/>
        <v>280</v>
      </c>
      <c r="S55" s="4">
        <f t="shared" si="32"/>
        <v>74</v>
      </c>
      <c r="T55" s="4">
        <f t="shared" si="32"/>
        <v>280</v>
      </c>
      <c r="U55" s="4">
        <f t="shared" si="32"/>
        <v>428</v>
      </c>
      <c r="V55" s="4">
        <f t="shared" si="32"/>
        <v>371</v>
      </c>
      <c r="W55" s="4">
        <f t="shared" si="32"/>
        <v>0</v>
      </c>
      <c r="X55" s="4">
        <f t="shared" si="32"/>
        <v>0</v>
      </c>
      <c r="Y55" s="4">
        <f t="shared" si="32"/>
        <v>0</v>
      </c>
      <c r="Z55" s="4">
        <f t="shared" si="32"/>
        <v>0</v>
      </c>
      <c r="AA55" s="4">
        <f t="shared" si="32"/>
        <v>0</v>
      </c>
      <c r="AB55" s="4">
        <f t="shared" si="32"/>
        <v>0</v>
      </c>
      <c r="AC55" s="4">
        <f t="shared" si="32"/>
        <v>0</v>
      </c>
      <c r="AD55" s="4">
        <f t="shared" si="32"/>
        <v>0</v>
      </c>
      <c r="AL55">
        <f t="shared" si="4"/>
        <v>944356648</v>
      </c>
      <c r="AM55">
        <v>1</v>
      </c>
      <c r="AN55" s="5">
        <f t="shared" si="5"/>
        <v>36</v>
      </c>
      <c r="AQ55">
        <f t="shared" si="28"/>
        <v>944356648</v>
      </c>
      <c r="AR55">
        <v>1</v>
      </c>
      <c r="AS55" s="5">
        <f t="shared" si="29"/>
        <v>280</v>
      </c>
      <c r="AV55">
        <f t="shared" si="6"/>
        <v>944356648</v>
      </c>
      <c r="AW55">
        <v>1</v>
      </c>
      <c r="AX55" s="5">
        <f t="shared" si="7"/>
        <v>74</v>
      </c>
      <c r="BA55">
        <f t="shared" si="8"/>
        <v>944356648</v>
      </c>
      <c r="BB55">
        <v>1</v>
      </c>
      <c r="BC55" s="5">
        <f t="shared" si="9"/>
        <v>280</v>
      </c>
      <c r="BF55">
        <f t="shared" si="10"/>
        <v>944356648</v>
      </c>
      <c r="BG55">
        <v>1</v>
      </c>
      <c r="BH55" s="5">
        <f t="shared" si="11"/>
        <v>428</v>
      </c>
      <c r="BK55">
        <f t="shared" si="12"/>
        <v>944356648</v>
      </c>
      <c r="BL55">
        <v>1</v>
      </c>
      <c r="BM55" s="5">
        <f t="shared" si="13"/>
        <v>371</v>
      </c>
      <c r="BP55">
        <f t="shared" si="30"/>
        <v>944356648</v>
      </c>
      <c r="BQ55">
        <v>1</v>
      </c>
      <c r="BR55" s="5">
        <f t="shared" si="31"/>
        <v>0</v>
      </c>
      <c r="BU55">
        <f t="shared" si="14"/>
        <v>944356648</v>
      </c>
      <c r="BV55">
        <v>1</v>
      </c>
      <c r="BW55" s="5">
        <f t="shared" si="15"/>
        <v>0</v>
      </c>
      <c r="BZ55">
        <f t="shared" si="16"/>
        <v>944356648</v>
      </c>
      <c r="CA55">
        <v>1</v>
      </c>
      <c r="CB55" s="5">
        <f t="shared" si="17"/>
        <v>0</v>
      </c>
      <c r="CE55">
        <f t="shared" si="18"/>
        <v>944356648</v>
      </c>
      <c r="CF55">
        <v>1</v>
      </c>
      <c r="CG55" s="5">
        <f t="shared" si="19"/>
        <v>0</v>
      </c>
      <c r="CJ55">
        <f t="shared" si="20"/>
        <v>944356648</v>
      </c>
      <c r="CK55">
        <v>1</v>
      </c>
      <c r="CL55" s="5">
        <f t="shared" si="21"/>
        <v>0</v>
      </c>
      <c r="CO55">
        <f t="shared" si="22"/>
        <v>944356648</v>
      </c>
      <c r="CP55">
        <v>1</v>
      </c>
      <c r="CQ55" s="5">
        <f t="shared" si="23"/>
        <v>0</v>
      </c>
      <c r="CT55">
        <f t="shared" si="24"/>
        <v>944356648</v>
      </c>
      <c r="CU55">
        <v>1</v>
      </c>
      <c r="CV55" s="5">
        <f t="shared" si="25"/>
        <v>0</v>
      </c>
      <c r="CY55">
        <f t="shared" si="26"/>
        <v>944356648</v>
      </c>
      <c r="CZ55">
        <v>1</v>
      </c>
      <c r="DA55" s="5">
        <f t="shared" si="27"/>
        <v>0</v>
      </c>
    </row>
    <row r="56" spans="1:105" x14ac:dyDescent="0.3">
      <c r="A56">
        <v>944356651</v>
      </c>
      <c r="B56" t="s">
        <v>22</v>
      </c>
      <c r="C56" t="s">
        <v>39</v>
      </c>
      <c r="D56" t="s">
        <v>17</v>
      </c>
      <c r="E56" t="s">
        <v>18</v>
      </c>
      <c r="F56" s="2">
        <v>942033.59</v>
      </c>
      <c r="G56" s="2">
        <v>445977.23</v>
      </c>
      <c r="H56" s="2">
        <v>0</v>
      </c>
      <c r="I56" s="2">
        <v>-92961.38</v>
      </c>
      <c r="J56" s="2">
        <v>353015.85</v>
      </c>
      <c r="K56">
        <v>1979.7</v>
      </c>
      <c r="L56">
        <v>37.47</v>
      </c>
      <c r="M56" s="1">
        <v>44000</v>
      </c>
      <c r="O56" s="2">
        <f t="shared" si="2"/>
        <v>77663.486999999994</v>
      </c>
      <c r="Q56" s="4">
        <f t="shared" si="33"/>
        <v>18</v>
      </c>
      <c r="R56" s="4">
        <f t="shared" si="32"/>
        <v>139</v>
      </c>
      <c r="S56" s="4">
        <f t="shared" si="32"/>
        <v>36</v>
      </c>
      <c r="T56" s="4">
        <f t="shared" si="32"/>
        <v>139</v>
      </c>
      <c r="U56" s="4">
        <f t="shared" si="32"/>
        <v>212</v>
      </c>
      <c r="V56" s="4">
        <f t="shared" si="32"/>
        <v>184</v>
      </c>
      <c r="W56" s="4">
        <f t="shared" si="32"/>
        <v>0</v>
      </c>
      <c r="X56" s="4">
        <f t="shared" si="32"/>
        <v>0</v>
      </c>
      <c r="Y56" s="4">
        <f t="shared" si="32"/>
        <v>0</v>
      </c>
      <c r="Z56" s="4">
        <f t="shared" si="32"/>
        <v>0</v>
      </c>
      <c r="AA56" s="4">
        <f t="shared" ref="R56:AD76" si="34">IF(AA$1&gt;1,   ROUNDDOWN(($O56/$P$1/AA$2),0), 0)</f>
        <v>0</v>
      </c>
      <c r="AB56" s="4">
        <f t="shared" si="34"/>
        <v>0</v>
      </c>
      <c r="AC56" s="4">
        <f t="shared" si="34"/>
        <v>0</v>
      </c>
      <c r="AD56" s="4">
        <f t="shared" si="34"/>
        <v>0</v>
      </c>
      <c r="AL56">
        <f t="shared" si="4"/>
        <v>944356651</v>
      </c>
      <c r="AM56">
        <v>1</v>
      </c>
      <c r="AN56" s="5">
        <f t="shared" si="5"/>
        <v>18</v>
      </c>
      <c r="AQ56">
        <f t="shared" si="28"/>
        <v>944356651</v>
      </c>
      <c r="AR56">
        <v>1</v>
      </c>
      <c r="AS56" s="5">
        <f t="shared" si="29"/>
        <v>139</v>
      </c>
      <c r="AV56">
        <f t="shared" si="6"/>
        <v>944356651</v>
      </c>
      <c r="AW56">
        <v>1</v>
      </c>
      <c r="AX56" s="5">
        <f t="shared" si="7"/>
        <v>36</v>
      </c>
      <c r="BA56">
        <f t="shared" si="8"/>
        <v>944356651</v>
      </c>
      <c r="BB56">
        <v>1</v>
      </c>
      <c r="BC56" s="5">
        <f t="shared" si="9"/>
        <v>139</v>
      </c>
      <c r="BF56">
        <f t="shared" si="10"/>
        <v>944356651</v>
      </c>
      <c r="BG56">
        <v>1</v>
      </c>
      <c r="BH56" s="5">
        <f t="shared" si="11"/>
        <v>212</v>
      </c>
      <c r="BK56">
        <f t="shared" si="12"/>
        <v>944356651</v>
      </c>
      <c r="BL56">
        <v>1</v>
      </c>
      <c r="BM56" s="5">
        <f t="shared" si="13"/>
        <v>184</v>
      </c>
      <c r="BP56">
        <f t="shared" si="30"/>
        <v>944356651</v>
      </c>
      <c r="BQ56">
        <v>1</v>
      </c>
      <c r="BR56" s="5">
        <f t="shared" si="31"/>
        <v>0</v>
      </c>
      <c r="BU56">
        <f t="shared" si="14"/>
        <v>944356651</v>
      </c>
      <c r="BV56">
        <v>1</v>
      </c>
      <c r="BW56" s="5">
        <f t="shared" si="15"/>
        <v>0</v>
      </c>
      <c r="BZ56">
        <f t="shared" si="16"/>
        <v>944356651</v>
      </c>
      <c r="CA56">
        <v>1</v>
      </c>
      <c r="CB56" s="5">
        <f t="shared" si="17"/>
        <v>0</v>
      </c>
      <c r="CE56">
        <f t="shared" si="18"/>
        <v>944356651</v>
      </c>
      <c r="CF56">
        <v>1</v>
      </c>
      <c r="CG56" s="5">
        <f t="shared" si="19"/>
        <v>0</v>
      </c>
      <c r="CJ56">
        <f t="shared" si="20"/>
        <v>944356651</v>
      </c>
      <c r="CK56">
        <v>1</v>
      </c>
      <c r="CL56" s="5">
        <f t="shared" si="21"/>
        <v>0</v>
      </c>
      <c r="CO56">
        <f t="shared" si="22"/>
        <v>944356651</v>
      </c>
      <c r="CP56">
        <v>1</v>
      </c>
      <c r="CQ56" s="5">
        <f t="shared" si="23"/>
        <v>0</v>
      </c>
      <c r="CT56">
        <f t="shared" si="24"/>
        <v>944356651</v>
      </c>
      <c r="CU56">
        <v>1</v>
      </c>
      <c r="CV56" s="5">
        <f t="shared" si="25"/>
        <v>0</v>
      </c>
      <c r="CY56">
        <f t="shared" si="26"/>
        <v>944356651</v>
      </c>
      <c r="CZ56">
        <v>1</v>
      </c>
      <c r="DA56" s="5">
        <f t="shared" si="27"/>
        <v>0</v>
      </c>
    </row>
    <row r="57" spans="1:105" x14ac:dyDescent="0.3">
      <c r="A57">
        <v>944356653</v>
      </c>
      <c r="B57" t="s">
        <v>158</v>
      </c>
      <c r="C57" t="s">
        <v>19</v>
      </c>
      <c r="D57" t="s">
        <v>17</v>
      </c>
      <c r="E57" t="s">
        <v>18</v>
      </c>
      <c r="F57" s="2">
        <v>62613.74</v>
      </c>
      <c r="G57" s="2">
        <v>32449.200000000001</v>
      </c>
      <c r="H57" s="2">
        <v>0</v>
      </c>
      <c r="I57" s="2">
        <v>-6289.01</v>
      </c>
      <c r="J57" s="2">
        <v>26160.19</v>
      </c>
      <c r="K57">
        <v>122.25</v>
      </c>
      <c r="L57">
        <v>41.78</v>
      </c>
      <c r="M57" s="1">
        <v>44001</v>
      </c>
      <c r="O57" s="2">
        <f t="shared" si="2"/>
        <v>5755.2417999999998</v>
      </c>
      <c r="Q57" s="4">
        <f t="shared" si="33"/>
        <v>1</v>
      </c>
      <c r="R57" s="4">
        <f t="shared" si="34"/>
        <v>10</v>
      </c>
      <c r="S57" s="4">
        <f t="shared" si="34"/>
        <v>2</v>
      </c>
      <c r="T57" s="4">
        <f t="shared" si="34"/>
        <v>10</v>
      </c>
      <c r="U57" s="4">
        <f t="shared" si="34"/>
        <v>15</v>
      </c>
      <c r="V57" s="4">
        <f t="shared" si="34"/>
        <v>13</v>
      </c>
      <c r="W57" s="4">
        <f t="shared" si="34"/>
        <v>0</v>
      </c>
      <c r="X57" s="4">
        <f t="shared" si="34"/>
        <v>0</v>
      </c>
      <c r="Y57" s="4">
        <f t="shared" si="34"/>
        <v>0</v>
      </c>
      <c r="Z57" s="4">
        <f t="shared" si="34"/>
        <v>0</v>
      </c>
      <c r="AA57" s="4">
        <f t="shared" si="34"/>
        <v>0</v>
      </c>
      <c r="AB57" s="4">
        <f t="shared" si="34"/>
        <v>0</v>
      </c>
      <c r="AC57" s="4">
        <f t="shared" si="34"/>
        <v>0</v>
      </c>
      <c r="AD57" s="4">
        <f t="shared" si="34"/>
        <v>0</v>
      </c>
      <c r="AL57">
        <f t="shared" si="4"/>
        <v>944356653</v>
      </c>
      <c r="AM57">
        <v>1</v>
      </c>
      <c r="AN57" s="5">
        <f t="shared" si="5"/>
        <v>1</v>
      </c>
      <c r="AQ57">
        <f t="shared" si="28"/>
        <v>944356653</v>
      </c>
      <c r="AR57">
        <v>1</v>
      </c>
      <c r="AS57" s="5">
        <f t="shared" si="29"/>
        <v>10</v>
      </c>
      <c r="AV57">
        <f t="shared" si="6"/>
        <v>944356653</v>
      </c>
      <c r="AW57">
        <v>1</v>
      </c>
      <c r="AX57" s="5">
        <f t="shared" si="7"/>
        <v>2</v>
      </c>
      <c r="BA57">
        <f t="shared" si="8"/>
        <v>944356653</v>
      </c>
      <c r="BB57">
        <v>1</v>
      </c>
      <c r="BC57" s="5">
        <f t="shared" si="9"/>
        <v>10</v>
      </c>
      <c r="BF57">
        <f t="shared" si="10"/>
        <v>944356653</v>
      </c>
      <c r="BG57">
        <v>1</v>
      </c>
      <c r="BH57" s="5">
        <f t="shared" si="11"/>
        <v>15</v>
      </c>
      <c r="BK57">
        <f t="shared" si="12"/>
        <v>944356653</v>
      </c>
      <c r="BL57">
        <v>1</v>
      </c>
      <c r="BM57" s="5">
        <f t="shared" si="13"/>
        <v>13</v>
      </c>
      <c r="BP57">
        <f t="shared" si="30"/>
        <v>944356653</v>
      </c>
      <c r="BQ57">
        <v>1</v>
      </c>
      <c r="BR57" s="5">
        <f t="shared" si="31"/>
        <v>0</v>
      </c>
      <c r="BU57">
        <f t="shared" si="14"/>
        <v>944356653</v>
      </c>
      <c r="BV57">
        <v>1</v>
      </c>
      <c r="BW57" s="5">
        <f t="shared" si="15"/>
        <v>0</v>
      </c>
      <c r="BZ57">
        <f t="shared" si="16"/>
        <v>944356653</v>
      </c>
      <c r="CA57">
        <v>1</v>
      </c>
      <c r="CB57" s="5">
        <f t="shared" si="17"/>
        <v>0</v>
      </c>
      <c r="CE57">
        <f t="shared" si="18"/>
        <v>944356653</v>
      </c>
      <c r="CF57">
        <v>1</v>
      </c>
      <c r="CG57" s="5">
        <f t="shared" si="19"/>
        <v>0</v>
      </c>
      <c r="CJ57">
        <f t="shared" si="20"/>
        <v>944356653</v>
      </c>
      <c r="CK57">
        <v>1</v>
      </c>
      <c r="CL57" s="5">
        <f t="shared" si="21"/>
        <v>0</v>
      </c>
      <c r="CO57">
        <f t="shared" si="22"/>
        <v>944356653</v>
      </c>
      <c r="CP57">
        <v>1</v>
      </c>
      <c r="CQ57" s="5">
        <f t="shared" si="23"/>
        <v>0</v>
      </c>
      <c r="CT57">
        <f t="shared" si="24"/>
        <v>944356653</v>
      </c>
      <c r="CU57">
        <v>1</v>
      </c>
      <c r="CV57" s="5">
        <f t="shared" si="25"/>
        <v>0</v>
      </c>
      <c r="CY57">
        <f t="shared" si="26"/>
        <v>944356653</v>
      </c>
      <c r="CZ57">
        <v>1</v>
      </c>
      <c r="DA57" s="5">
        <f t="shared" si="27"/>
        <v>0</v>
      </c>
    </row>
    <row r="58" spans="1:105" x14ac:dyDescent="0.3">
      <c r="A58">
        <v>944353565</v>
      </c>
      <c r="B58" t="s">
        <v>156</v>
      </c>
      <c r="C58" t="s">
        <v>19</v>
      </c>
      <c r="D58" t="s">
        <v>17</v>
      </c>
      <c r="E58" t="s">
        <v>18</v>
      </c>
      <c r="F58" s="2">
        <v>64865.27</v>
      </c>
      <c r="G58" s="2">
        <v>34318.1</v>
      </c>
      <c r="H58" s="2">
        <v>0</v>
      </c>
      <c r="I58" s="2">
        <v>-6598.1</v>
      </c>
      <c r="J58" s="2">
        <v>27720</v>
      </c>
      <c r="K58">
        <v>123.53</v>
      </c>
      <c r="L58">
        <v>42.73</v>
      </c>
      <c r="M58" s="1">
        <v>44105</v>
      </c>
      <c r="O58" s="2">
        <f t="shared" si="2"/>
        <v>6098.4</v>
      </c>
      <c r="Q58" s="4">
        <f t="shared" si="33"/>
        <v>1</v>
      </c>
      <c r="R58" s="4">
        <f t="shared" si="34"/>
        <v>10</v>
      </c>
      <c r="S58" s="4">
        <f t="shared" si="34"/>
        <v>2</v>
      </c>
      <c r="T58" s="4">
        <f t="shared" si="34"/>
        <v>10</v>
      </c>
      <c r="U58" s="4">
        <f t="shared" si="34"/>
        <v>16</v>
      </c>
      <c r="V58" s="4">
        <f t="shared" si="34"/>
        <v>14</v>
      </c>
      <c r="W58" s="4">
        <f t="shared" si="34"/>
        <v>0</v>
      </c>
      <c r="X58" s="4">
        <f t="shared" si="34"/>
        <v>0</v>
      </c>
      <c r="Y58" s="4">
        <f t="shared" si="34"/>
        <v>0</v>
      </c>
      <c r="Z58" s="4">
        <f t="shared" si="34"/>
        <v>0</v>
      </c>
      <c r="AA58" s="4">
        <f t="shared" si="34"/>
        <v>0</v>
      </c>
      <c r="AB58" s="4">
        <f t="shared" si="34"/>
        <v>0</v>
      </c>
      <c r="AC58" s="4">
        <f t="shared" si="34"/>
        <v>0</v>
      </c>
      <c r="AD58" s="4">
        <f t="shared" si="34"/>
        <v>0</v>
      </c>
      <c r="AL58">
        <f t="shared" si="4"/>
        <v>944353565</v>
      </c>
      <c r="AM58">
        <v>1</v>
      </c>
      <c r="AN58" s="5">
        <f t="shared" si="5"/>
        <v>1</v>
      </c>
      <c r="AQ58">
        <f t="shared" si="28"/>
        <v>944353565</v>
      </c>
      <c r="AR58">
        <v>1</v>
      </c>
      <c r="AS58" s="5">
        <f t="shared" si="29"/>
        <v>10</v>
      </c>
      <c r="AV58">
        <f t="shared" si="6"/>
        <v>944353565</v>
      </c>
      <c r="AW58">
        <v>1</v>
      </c>
      <c r="AX58" s="5">
        <f t="shared" si="7"/>
        <v>2</v>
      </c>
      <c r="BA58">
        <f t="shared" si="8"/>
        <v>944353565</v>
      </c>
      <c r="BB58">
        <v>1</v>
      </c>
      <c r="BC58" s="5">
        <f t="shared" si="9"/>
        <v>10</v>
      </c>
      <c r="BF58">
        <f t="shared" si="10"/>
        <v>944353565</v>
      </c>
      <c r="BG58">
        <v>1</v>
      </c>
      <c r="BH58" s="5">
        <f t="shared" si="11"/>
        <v>16</v>
      </c>
      <c r="BK58">
        <f t="shared" si="12"/>
        <v>944353565</v>
      </c>
      <c r="BL58">
        <v>1</v>
      </c>
      <c r="BM58" s="5">
        <f t="shared" si="13"/>
        <v>14</v>
      </c>
      <c r="BP58">
        <f t="shared" si="30"/>
        <v>944353565</v>
      </c>
      <c r="BQ58">
        <v>1</v>
      </c>
      <c r="BR58" s="5">
        <f t="shared" si="31"/>
        <v>0</v>
      </c>
      <c r="BU58">
        <f t="shared" si="14"/>
        <v>944353565</v>
      </c>
      <c r="BV58">
        <v>1</v>
      </c>
      <c r="BW58" s="5">
        <f t="shared" si="15"/>
        <v>0</v>
      </c>
      <c r="BZ58">
        <f t="shared" si="16"/>
        <v>944353565</v>
      </c>
      <c r="CA58">
        <v>1</v>
      </c>
      <c r="CB58" s="5">
        <f t="shared" si="17"/>
        <v>0</v>
      </c>
      <c r="CE58">
        <f t="shared" si="18"/>
        <v>944353565</v>
      </c>
      <c r="CF58">
        <v>1</v>
      </c>
      <c r="CG58" s="5">
        <f t="shared" si="19"/>
        <v>0</v>
      </c>
      <c r="CJ58">
        <f t="shared" si="20"/>
        <v>944353565</v>
      </c>
      <c r="CK58">
        <v>1</v>
      </c>
      <c r="CL58" s="5">
        <f t="shared" si="21"/>
        <v>0</v>
      </c>
      <c r="CO58">
        <f t="shared" si="22"/>
        <v>944353565</v>
      </c>
      <c r="CP58">
        <v>1</v>
      </c>
      <c r="CQ58" s="5">
        <f t="shared" si="23"/>
        <v>0</v>
      </c>
      <c r="CT58">
        <f t="shared" si="24"/>
        <v>944353565</v>
      </c>
      <c r="CU58">
        <v>1</v>
      </c>
      <c r="CV58" s="5">
        <f t="shared" si="25"/>
        <v>0</v>
      </c>
      <c r="CY58">
        <f t="shared" si="26"/>
        <v>944353565</v>
      </c>
      <c r="CZ58">
        <v>1</v>
      </c>
      <c r="DA58" s="5">
        <f t="shared" si="27"/>
        <v>0</v>
      </c>
    </row>
    <row r="59" spans="1:105" x14ac:dyDescent="0.3">
      <c r="A59">
        <v>944356658</v>
      </c>
      <c r="B59" t="s">
        <v>60</v>
      </c>
      <c r="C59" t="s">
        <v>19</v>
      </c>
      <c r="D59" t="s">
        <v>17</v>
      </c>
      <c r="E59" t="s">
        <v>18</v>
      </c>
      <c r="F59" s="2">
        <v>555202.94999999995</v>
      </c>
      <c r="G59" s="2">
        <v>307117.40000000002</v>
      </c>
      <c r="H59" s="2">
        <v>0</v>
      </c>
      <c r="I59" s="2">
        <v>-63886.68</v>
      </c>
      <c r="J59" s="2">
        <v>243230.72</v>
      </c>
      <c r="K59">
        <v>965.9</v>
      </c>
      <c r="L59">
        <v>43.81</v>
      </c>
      <c r="M59" s="1">
        <v>44004</v>
      </c>
      <c r="O59" s="2">
        <f t="shared" si="2"/>
        <v>53510.758399999999</v>
      </c>
      <c r="Q59" s="4">
        <f t="shared" si="33"/>
        <v>12</v>
      </c>
      <c r="R59" s="4">
        <f t="shared" si="34"/>
        <v>96</v>
      </c>
      <c r="S59" s="4">
        <f t="shared" si="34"/>
        <v>25</v>
      </c>
      <c r="T59" s="4">
        <f t="shared" si="34"/>
        <v>96</v>
      </c>
      <c r="U59" s="4">
        <f t="shared" si="34"/>
        <v>146</v>
      </c>
      <c r="V59" s="4">
        <f t="shared" si="34"/>
        <v>127</v>
      </c>
      <c r="W59" s="4">
        <f t="shared" si="34"/>
        <v>0</v>
      </c>
      <c r="X59" s="4">
        <f t="shared" si="34"/>
        <v>0</v>
      </c>
      <c r="Y59" s="4">
        <f t="shared" si="34"/>
        <v>0</v>
      </c>
      <c r="Z59" s="4">
        <f t="shared" si="34"/>
        <v>0</v>
      </c>
      <c r="AA59" s="4">
        <f t="shared" si="34"/>
        <v>0</v>
      </c>
      <c r="AB59" s="4">
        <f t="shared" si="34"/>
        <v>0</v>
      </c>
      <c r="AC59" s="4">
        <f t="shared" si="34"/>
        <v>0</v>
      </c>
      <c r="AD59" s="4">
        <f t="shared" si="34"/>
        <v>0</v>
      </c>
      <c r="AL59">
        <f t="shared" si="4"/>
        <v>944356658</v>
      </c>
      <c r="AM59">
        <v>1</v>
      </c>
      <c r="AN59" s="5">
        <f t="shared" si="5"/>
        <v>12</v>
      </c>
      <c r="AQ59">
        <f t="shared" si="28"/>
        <v>944356658</v>
      </c>
      <c r="AR59">
        <v>1</v>
      </c>
      <c r="AS59" s="5">
        <f t="shared" si="29"/>
        <v>96</v>
      </c>
      <c r="AV59">
        <f t="shared" si="6"/>
        <v>944356658</v>
      </c>
      <c r="AW59">
        <v>1</v>
      </c>
      <c r="AX59" s="5">
        <f t="shared" si="7"/>
        <v>25</v>
      </c>
      <c r="BA59">
        <f t="shared" si="8"/>
        <v>944356658</v>
      </c>
      <c r="BB59">
        <v>1</v>
      </c>
      <c r="BC59" s="5">
        <f t="shared" si="9"/>
        <v>96</v>
      </c>
      <c r="BF59">
        <f t="shared" si="10"/>
        <v>944356658</v>
      </c>
      <c r="BG59">
        <v>1</v>
      </c>
      <c r="BH59" s="5">
        <f t="shared" si="11"/>
        <v>146</v>
      </c>
      <c r="BK59">
        <f t="shared" si="12"/>
        <v>944356658</v>
      </c>
      <c r="BL59">
        <v>1</v>
      </c>
      <c r="BM59" s="5">
        <f t="shared" si="13"/>
        <v>127</v>
      </c>
      <c r="BP59">
        <f t="shared" si="30"/>
        <v>944356658</v>
      </c>
      <c r="BQ59">
        <v>1</v>
      </c>
      <c r="BR59" s="5">
        <f t="shared" si="31"/>
        <v>0</v>
      </c>
      <c r="BU59">
        <f t="shared" si="14"/>
        <v>944356658</v>
      </c>
      <c r="BV59">
        <v>1</v>
      </c>
      <c r="BW59" s="5">
        <f t="shared" si="15"/>
        <v>0</v>
      </c>
      <c r="BZ59">
        <f t="shared" si="16"/>
        <v>944356658</v>
      </c>
      <c r="CA59">
        <v>1</v>
      </c>
      <c r="CB59" s="5">
        <f t="shared" si="17"/>
        <v>0</v>
      </c>
      <c r="CE59">
        <f t="shared" si="18"/>
        <v>944356658</v>
      </c>
      <c r="CF59">
        <v>1</v>
      </c>
      <c r="CG59" s="5">
        <f t="shared" si="19"/>
        <v>0</v>
      </c>
      <c r="CJ59">
        <f t="shared" si="20"/>
        <v>944356658</v>
      </c>
      <c r="CK59">
        <v>1</v>
      </c>
      <c r="CL59" s="5">
        <f t="shared" si="21"/>
        <v>0</v>
      </c>
      <c r="CO59">
        <f t="shared" si="22"/>
        <v>944356658</v>
      </c>
      <c r="CP59">
        <v>1</v>
      </c>
      <c r="CQ59" s="5">
        <f t="shared" si="23"/>
        <v>0</v>
      </c>
      <c r="CT59">
        <f t="shared" si="24"/>
        <v>944356658</v>
      </c>
      <c r="CU59">
        <v>1</v>
      </c>
      <c r="CV59" s="5">
        <f t="shared" si="25"/>
        <v>0</v>
      </c>
      <c r="CY59">
        <f t="shared" si="26"/>
        <v>944356658</v>
      </c>
      <c r="CZ59">
        <v>1</v>
      </c>
      <c r="DA59" s="5">
        <f t="shared" si="27"/>
        <v>0</v>
      </c>
    </row>
    <row r="60" spans="1:105" x14ac:dyDescent="0.3">
      <c r="A60">
        <v>944356655</v>
      </c>
      <c r="B60" t="s">
        <v>60</v>
      </c>
      <c r="C60" t="s">
        <v>21</v>
      </c>
      <c r="D60" t="s">
        <v>17</v>
      </c>
      <c r="E60" t="s">
        <v>18</v>
      </c>
      <c r="F60" s="2">
        <v>196307.20000000001</v>
      </c>
      <c r="G60" s="2">
        <v>109375.57</v>
      </c>
      <c r="H60" s="2">
        <v>0</v>
      </c>
      <c r="I60" s="2">
        <v>-22228.26</v>
      </c>
      <c r="J60" s="2">
        <v>87147.31</v>
      </c>
      <c r="K60">
        <v>339.96</v>
      </c>
      <c r="L60">
        <v>44.39</v>
      </c>
      <c r="M60" s="1">
        <v>44001</v>
      </c>
      <c r="O60" s="2">
        <f t="shared" si="2"/>
        <v>19172.408199999998</v>
      </c>
      <c r="Q60" s="4">
        <f t="shared" si="33"/>
        <v>4</v>
      </c>
      <c r="R60" s="4">
        <f t="shared" si="34"/>
        <v>34</v>
      </c>
      <c r="S60" s="4">
        <f t="shared" si="34"/>
        <v>9</v>
      </c>
      <c r="T60" s="4">
        <f t="shared" si="34"/>
        <v>34</v>
      </c>
      <c r="U60" s="4">
        <f t="shared" si="34"/>
        <v>52</v>
      </c>
      <c r="V60" s="4">
        <f t="shared" si="34"/>
        <v>45</v>
      </c>
      <c r="W60" s="4">
        <f t="shared" si="34"/>
        <v>0</v>
      </c>
      <c r="X60" s="4">
        <f t="shared" si="34"/>
        <v>0</v>
      </c>
      <c r="Y60" s="4">
        <f t="shared" si="34"/>
        <v>0</v>
      </c>
      <c r="Z60" s="4">
        <f t="shared" si="34"/>
        <v>0</v>
      </c>
      <c r="AA60" s="4">
        <f t="shared" si="34"/>
        <v>0</v>
      </c>
      <c r="AB60" s="4">
        <f t="shared" si="34"/>
        <v>0</v>
      </c>
      <c r="AC60" s="4">
        <f t="shared" si="34"/>
        <v>0</v>
      </c>
      <c r="AD60" s="4">
        <f t="shared" si="34"/>
        <v>0</v>
      </c>
      <c r="AL60">
        <f t="shared" si="4"/>
        <v>944356655</v>
      </c>
      <c r="AM60">
        <v>1</v>
      </c>
      <c r="AN60" s="5">
        <f t="shared" si="5"/>
        <v>4</v>
      </c>
      <c r="AQ60">
        <f t="shared" si="28"/>
        <v>944356655</v>
      </c>
      <c r="AR60">
        <v>1</v>
      </c>
      <c r="AS60" s="5">
        <f t="shared" si="29"/>
        <v>34</v>
      </c>
      <c r="AV60">
        <f t="shared" si="6"/>
        <v>944356655</v>
      </c>
      <c r="AW60">
        <v>1</v>
      </c>
      <c r="AX60" s="5">
        <f t="shared" si="7"/>
        <v>9</v>
      </c>
      <c r="BA60">
        <f t="shared" si="8"/>
        <v>944356655</v>
      </c>
      <c r="BB60">
        <v>1</v>
      </c>
      <c r="BC60" s="5">
        <f t="shared" si="9"/>
        <v>34</v>
      </c>
      <c r="BF60">
        <f t="shared" si="10"/>
        <v>944356655</v>
      </c>
      <c r="BG60">
        <v>1</v>
      </c>
      <c r="BH60" s="5">
        <f t="shared" si="11"/>
        <v>52</v>
      </c>
      <c r="BK60">
        <f t="shared" si="12"/>
        <v>944356655</v>
      </c>
      <c r="BL60">
        <v>1</v>
      </c>
      <c r="BM60" s="5">
        <f t="shared" si="13"/>
        <v>45</v>
      </c>
      <c r="BP60">
        <f t="shared" si="30"/>
        <v>944356655</v>
      </c>
      <c r="BQ60">
        <v>1</v>
      </c>
      <c r="BR60" s="5">
        <f t="shared" si="31"/>
        <v>0</v>
      </c>
      <c r="BU60">
        <f t="shared" si="14"/>
        <v>944356655</v>
      </c>
      <c r="BV60">
        <v>1</v>
      </c>
      <c r="BW60" s="5">
        <f t="shared" si="15"/>
        <v>0</v>
      </c>
      <c r="BZ60">
        <f t="shared" si="16"/>
        <v>944356655</v>
      </c>
      <c r="CA60">
        <v>1</v>
      </c>
      <c r="CB60" s="5">
        <f t="shared" si="17"/>
        <v>0</v>
      </c>
      <c r="CE60">
        <f t="shared" si="18"/>
        <v>944356655</v>
      </c>
      <c r="CF60">
        <v>1</v>
      </c>
      <c r="CG60" s="5">
        <f t="shared" si="19"/>
        <v>0</v>
      </c>
      <c r="CJ60">
        <f t="shared" si="20"/>
        <v>944356655</v>
      </c>
      <c r="CK60">
        <v>1</v>
      </c>
      <c r="CL60" s="5">
        <f t="shared" si="21"/>
        <v>0</v>
      </c>
      <c r="CO60">
        <f t="shared" si="22"/>
        <v>944356655</v>
      </c>
      <c r="CP60">
        <v>1</v>
      </c>
      <c r="CQ60" s="5">
        <f t="shared" si="23"/>
        <v>0</v>
      </c>
      <c r="CT60">
        <f t="shared" si="24"/>
        <v>944356655</v>
      </c>
      <c r="CU60">
        <v>1</v>
      </c>
      <c r="CV60" s="5">
        <f t="shared" si="25"/>
        <v>0</v>
      </c>
      <c r="CY60">
        <f t="shared" si="26"/>
        <v>944356655</v>
      </c>
      <c r="CZ60">
        <v>1</v>
      </c>
      <c r="DA60" s="5">
        <f t="shared" si="27"/>
        <v>0</v>
      </c>
    </row>
    <row r="61" spans="1:105" x14ac:dyDescent="0.3">
      <c r="A61">
        <v>944356659</v>
      </c>
      <c r="B61" t="s">
        <v>151</v>
      </c>
      <c r="C61" t="s">
        <v>19</v>
      </c>
      <c r="D61" t="s">
        <v>17</v>
      </c>
      <c r="E61" t="s">
        <v>18</v>
      </c>
      <c r="F61" s="2">
        <v>76138.429999999993</v>
      </c>
      <c r="G61" s="2">
        <v>43732.09</v>
      </c>
      <c r="H61" s="2">
        <v>0</v>
      </c>
      <c r="I61" s="2">
        <v>-8291.52</v>
      </c>
      <c r="J61" s="2">
        <v>35440.57</v>
      </c>
      <c r="K61">
        <v>129.94</v>
      </c>
      <c r="L61">
        <v>46.55</v>
      </c>
      <c r="M61" s="1">
        <v>44000</v>
      </c>
      <c r="O61" s="2">
        <f t="shared" si="2"/>
        <v>7796.9254000000001</v>
      </c>
      <c r="Q61" s="4">
        <f t="shared" si="33"/>
        <v>1</v>
      </c>
      <c r="R61" s="4">
        <f t="shared" si="34"/>
        <v>14</v>
      </c>
      <c r="S61" s="4">
        <f t="shared" si="34"/>
        <v>3</v>
      </c>
      <c r="T61" s="4">
        <f t="shared" si="34"/>
        <v>14</v>
      </c>
      <c r="U61" s="4">
        <f t="shared" si="34"/>
        <v>21</v>
      </c>
      <c r="V61" s="4">
        <f t="shared" si="34"/>
        <v>18</v>
      </c>
      <c r="W61" s="4">
        <f t="shared" si="34"/>
        <v>0</v>
      </c>
      <c r="X61" s="4">
        <f t="shared" si="34"/>
        <v>0</v>
      </c>
      <c r="Y61" s="4">
        <f t="shared" si="34"/>
        <v>0</v>
      </c>
      <c r="Z61" s="4">
        <f t="shared" si="34"/>
        <v>0</v>
      </c>
      <c r="AA61" s="4">
        <f t="shared" si="34"/>
        <v>0</v>
      </c>
      <c r="AB61" s="4">
        <f t="shared" si="34"/>
        <v>0</v>
      </c>
      <c r="AC61" s="4">
        <f t="shared" si="34"/>
        <v>0</v>
      </c>
      <c r="AD61" s="4">
        <f t="shared" si="34"/>
        <v>0</v>
      </c>
      <c r="AL61">
        <f t="shared" si="4"/>
        <v>944356659</v>
      </c>
      <c r="AM61">
        <v>1</v>
      </c>
      <c r="AN61" s="5">
        <f t="shared" si="5"/>
        <v>1</v>
      </c>
      <c r="AQ61">
        <f t="shared" si="28"/>
        <v>944356659</v>
      </c>
      <c r="AR61">
        <v>1</v>
      </c>
      <c r="AS61" s="5">
        <f t="shared" si="29"/>
        <v>14</v>
      </c>
      <c r="AV61">
        <f t="shared" si="6"/>
        <v>944356659</v>
      </c>
      <c r="AW61">
        <v>1</v>
      </c>
      <c r="AX61" s="5">
        <f t="shared" si="7"/>
        <v>3</v>
      </c>
      <c r="BA61">
        <f t="shared" si="8"/>
        <v>944356659</v>
      </c>
      <c r="BB61">
        <v>1</v>
      </c>
      <c r="BC61" s="5">
        <f t="shared" si="9"/>
        <v>14</v>
      </c>
      <c r="BF61">
        <f t="shared" si="10"/>
        <v>944356659</v>
      </c>
      <c r="BG61">
        <v>1</v>
      </c>
      <c r="BH61" s="5">
        <f t="shared" si="11"/>
        <v>21</v>
      </c>
      <c r="BK61">
        <f t="shared" si="12"/>
        <v>944356659</v>
      </c>
      <c r="BL61">
        <v>1</v>
      </c>
      <c r="BM61" s="5">
        <f t="shared" si="13"/>
        <v>18</v>
      </c>
      <c r="BP61">
        <f t="shared" si="30"/>
        <v>944356659</v>
      </c>
      <c r="BQ61">
        <v>1</v>
      </c>
      <c r="BR61" s="5">
        <f t="shared" si="31"/>
        <v>0</v>
      </c>
      <c r="BU61">
        <f t="shared" si="14"/>
        <v>944356659</v>
      </c>
      <c r="BV61">
        <v>1</v>
      </c>
      <c r="BW61" s="5">
        <f t="shared" si="15"/>
        <v>0</v>
      </c>
      <c r="BZ61">
        <f t="shared" si="16"/>
        <v>944356659</v>
      </c>
      <c r="CA61">
        <v>1</v>
      </c>
      <c r="CB61" s="5">
        <f t="shared" si="17"/>
        <v>0</v>
      </c>
      <c r="CE61">
        <f t="shared" si="18"/>
        <v>944356659</v>
      </c>
      <c r="CF61">
        <v>1</v>
      </c>
      <c r="CG61" s="5">
        <f t="shared" si="19"/>
        <v>0</v>
      </c>
      <c r="CJ61">
        <f t="shared" si="20"/>
        <v>944356659</v>
      </c>
      <c r="CK61">
        <v>1</v>
      </c>
      <c r="CL61" s="5">
        <f t="shared" si="21"/>
        <v>0</v>
      </c>
      <c r="CO61">
        <f t="shared" si="22"/>
        <v>944356659</v>
      </c>
      <c r="CP61">
        <v>1</v>
      </c>
      <c r="CQ61" s="5">
        <f t="shared" si="23"/>
        <v>0</v>
      </c>
      <c r="CT61">
        <f t="shared" si="24"/>
        <v>944356659</v>
      </c>
      <c r="CU61">
        <v>1</v>
      </c>
      <c r="CV61" s="5">
        <f t="shared" si="25"/>
        <v>0</v>
      </c>
      <c r="CY61">
        <f t="shared" si="26"/>
        <v>944356659</v>
      </c>
      <c r="CZ61">
        <v>1</v>
      </c>
      <c r="DA61" s="5">
        <f t="shared" si="27"/>
        <v>0</v>
      </c>
    </row>
    <row r="62" spans="1:105" x14ac:dyDescent="0.3">
      <c r="A62">
        <v>944356661</v>
      </c>
      <c r="B62" t="s">
        <v>170</v>
      </c>
      <c r="C62" t="s">
        <v>19</v>
      </c>
      <c r="D62" t="s">
        <v>17</v>
      </c>
      <c r="E62" t="s">
        <v>18</v>
      </c>
      <c r="F62" s="2">
        <v>39908.019999999997</v>
      </c>
      <c r="G62" s="2">
        <v>22494.639999999999</v>
      </c>
      <c r="H62" s="2">
        <v>0</v>
      </c>
      <c r="I62" s="2">
        <v>-3986.61</v>
      </c>
      <c r="J62" s="2">
        <v>18508.03</v>
      </c>
      <c r="K62">
        <v>62.92</v>
      </c>
      <c r="L62">
        <v>46.38</v>
      </c>
      <c r="M62" s="1">
        <v>44000</v>
      </c>
      <c r="O62" s="2">
        <f t="shared" si="2"/>
        <v>4071.7665999999999</v>
      </c>
      <c r="Q62" s="4">
        <f t="shared" si="33"/>
        <v>0</v>
      </c>
      <c r="R62" s="4">
        <f t="shared" si="34"/>
        <v>7</v>
      </c>
      <c r="S62" s="4">
        <f t="shared" si="34"/>
        <v>1</v>
      </c>
      <c r="T62" s="4">
        <f t="shared" si="34"/>
        <v>7</v>
      </c>
      <c r="U62" s="4">
        <f t="shared" si="34"/>
        <v>11</v>
      </c>
      <c r="V62" s="4">
        <f t="shared" si="34"/>
        <v>9</v>
      </c>
      <c r="W62" s="4">
        <f t="shared" si="34"/>
        <v>0</v>
      </c>
      <c r="X62" s="4">
        <f t="shared" si="34"/>
        <v>0</v>
      </c>
      <c r="Y62" s="4">
        <f t="shared" si="34"/>
        <v>0</v>
      </c>
      <c r="Z62" s="4">
        <f t="shared" si="34"/>
        <v>0</v>
      </c>
      <c r="AA62" s="4">
        <f t="shared" si="34"/>
        <v>0</v>
      </c>
      <c r="AB62" s="4">
        <f t="shared" si="34"/>
        <v>0</v>
      </c>
      <c r="AC62" s="4">
        <f t="shared" si="34"/>
        <v>0</v>
      </c>
      <c r="AD62" s="4">
        <f t="shared" si="34"/>
        <v>0</v>
      </c>
      <c r="AL62">
        <f t="shared" si="4"/>
        <v>944356661</v>
      </c>
      <c r="AM62">
        <v>1</v>
      </c>
      <c r="AN62" s="5">
        <f t="shared" si="5"/>
        <v>0</v>
      </c>
      <c r="AQ62">
        <f t="shared" si="28"/>
        <v>944356661</v>
      </c>
      <c r="AR62">
        <v>1</v>
      </c>
      <c r="AS62" s="5">
        <f t="shared" si="29"/>
        <v>7</v>
      </c>
      <c r="AV62">
        <f t="shared" si="6"/>
        <v>944356661</v>
      </c>
      <c r="AW62">
        <v>1</v>
      </c>
      <c r="AX62" s="5">
        <f t="shared" si="7"/>
        <v>1</v>
      </c>
      <c r="BA62">
        <f t="shared" si="8"/>
        <v>944356661</v>
      </c>
      <c r="BB62">
        <v>1</v>
      </c>
      <c r="BC62" s="5">
        <f t="shared" si="9"/>
        <v>7</v>
      </c>
      <c r="BF62">
        <f t="shared" si="10"/>
        <v>944356661</v>
      </c>
      <c r="BG62">
        <v>1</v>
      </c>
      <c r="BH62" s="5">
        <f t="shared" si="11"/>
        <v>11</v>
      </c>
      <c r="BK62">
        <f t="shared" si="12"/>
        <v>944356661</v>
      </c>
      <c r="BL62">
        <v>1</v>
      </c>
      <c r="BM62" s="5">
        <f t="shared" si="13"/>
        <v>9</v>
      </c>
      <c r="BP62">
        <f t="shared" si="30"/>
        <v>944356661</v>
      </c>
      <c r="BQ62">
        <v>1</v>
      </c>
      <c r="BR62" s="5">
        <f t="shared" si="31"/>
        <v>0</v>
      </c>
      <c r="BU62">
        <f t="shared" si="14"/>
        <v>944356661</v>
      </c>
      <c r="BV62">
        <v>1</v>
      </c>
      <c r="BW62" s="5">
        <f t="shared" si="15"/>
        <v>0</v>
      </c>
      <c r="BZ62">
        <f t="shared" si="16"/>
        <v>944356661</v>
      </c>
      <c r="CA62">
        <v>1</v>
      </c>
      <c r="CB62" s="5">
        <f t="shared" si="17"/>
        <v>0</v>
      </c>
      <c r="CE62">
        <f t="shared" si="18"/>
        <v>944356661</v>
      </c>
      <c r="CF62">
        <v>1</v>
      </c>
      <c r="CG62" s="5">
        <f t="shared" si="19"/>
        <v>0</v>
      </c>
      <c r="CJ62">
        <f t="shared" si="20"/>
        <v>944356661</v>
      </c>
      <c r="CK62">
        <v>1</v>
      </c>
      <c r="CL62" s="5">
        <f t="shared" si="21"/>
        <v>0</v>
      </c>
      <c r="CO62">
        <f t="shared" si="22"/>
        <v>944356661</v>
      </c>
      <c r="CP62">
        <v>1</v>
      </c>
      <c r="CQ62" s="5">
        <f t="shared" si="23"/>
        <v>0</v>
      </c>
      <c r="CT62">
        <f t="shared" si="24"/>
        <v>944356661</v>
      </c>
      <c r="CU62">
        <v>1</v>
      </c>
      <c r="CV62" s="5">
        <f t="shared" si="25"/>
        <v>0</v>
      </c>
      <c r="CY62">
        <f t="shared" si="26"/>
        <v>944356661</v>
      </c>
      <c r="CZ62">
        <v>1</v>
      </c>
      <c r="DA62" s="5">
        <f t="shared" si="27"/>
        <v>0</v>
      </c>
    </row>
    <row r="63" spans="1:105" x14ac:dyDescent="0.3">
      <c r="A63">
        <v>944356666</v>
      </c>
      <c r="B63" t="s">
        <v>99</v>
      </c>
      <c r="C63" t="s">
        <v>19</v>
      </c>
      <c r="D63" t="s">
        <v>17</v>
      </c>
      <c r="E63" t="s">
        <v>18</v>
      </c>
      <c r="F63" s="2">
        <v>253084.09</v>
      </c>
      <c r="G63" s="2">
        <v>166478.09</v>
      </c>
      <c r="H63" s="2">
        <v>0</v>
      </c>
      <c r="I63" s="2">
        <v>-34214.15</v>
      </c>
      <c r="J63" s="2">
        <v>132263.94</v>
      </c>
      <c r="K63">
        <v>305.61</v>
      </c>
      <c r="L63">
        <v>52.26</v>
      </c>
      <c r="M63" s="1">
        <v>44000</v>
      </c>
      <c r="O63" s="2">
        <f t="shared" si="2"/>
        <v>29098.066800000001</v>
      </c>
      <c r="Q63" s="4">
        <f t="shared" si="33"/>
        <v>6</v>
      </c>
      <c r="R63" s="4">
        <f t="shared" si="34"/>
        <v>52</v>
      </c>
      <c r="S63" s="4">
        <f t="shared" si="34"/>
        <v>13</v>
      </c>
      <c r="T63" s="4">
        <f t="shared" si="34"/>
        <v>52</v>
      </c>
      <c r="U63" s="4">
        <f t="shared" si="34"/>
        <v>79</v>
      </c>
      <c r="V63" s="4">
        <f t="shared" si="34"/>
        <v>69</v>
      </c>
      <c r="W63" s="4">
        <f t="shared" si="34"/>
        <v>0</v>
      </c>
      <c r="X63" s="4">
        <f t="shared" si="34"/>
        <v>0</v>
      </c>
      <c r="Y63" s="4">
        <f t="shared" si="34"/>
        <v>0</v>
      </c>
      <c r="Z63" s="4">
        <f t="shared" si="34"/>
        <v>0</v>
      </c>
      <c r="AA63" s="4">
        <f t="shared" si="34"/>
        <v>0</v>
      </c>
      <c r="AB63" s="4">
        <f t="shared" si="34"/>
        <v>0</v>
      </c>
      <c r="AC63" s="4">
        <f t="shared" si="34"/>
        <v>0</v>
      </c>
      <c r="AD63" s="4">
        <f t="shared" si="34"/>
        <v>0</v>
      </c>
      <c r="AL63">
        <f t="shared" si="4"/>
        <v>944356666</v>
      </c>
      <c r="AM63">
        <v>1</v>
      </c>
      <c r="AN63" s="5">
        <f t="shared" si="5"/>
        <v>6</v>
      </c>
      <c r="AQ63">
        <f t="shared" si="28"/>
        <v>944356666</v>
      </c>
      <c r="AR63">
        <v>1</v>
      </c>
      <c r="AS63" s="5">
        <f t="shared" si="29"/>
        <v>52</v>
      </c>
      <c r="AV63">
        <f t="shared" si="6"/>
        <v>944356666</v>
      </c>
      <c r="AW63">
        <v>1</v>
      </c>
      <c r="AX63" s="5">
        <f t="shared" si="7"/>
        <v>13</v>
      </c>
      <c r="BA63">
        <f t="shared" si="8"/>
        <v>944356666</v>
      </c>
      <c r="BB63">
        <v>1</v>
      </c>
      <c r="BC63" s="5">
        <f t="shared" si="9"/>
        <v>52</v>
      </c>
      <c r="BF63">
        <f t="shared" si="10"/>
        <v>944356666</v>
      </c>
      <c r="BG63">
        <v>1</v>
      </c>
      <c r="BH63" s="5">
        <f t="shared" si="11"/>
        <v>79</v>
      </c>
      <c r="BK63">
        <f t="shared" si="12"/>
        <v>944356666</v>
      </c>
      <c r="BL63">
        <v>1</v>
      </c>
      <c r="BM63" s="5">
        <f t="shared" si="13"/>
        <v>69</v>
      </c>
      <c r="BP63">
        <f t="shared" si="30"/>
        <v>944356666</v>
      </c>
      <c r="BQ63">
        <v>1</v>
      </c>
      <c r="BR63" s="5">
        <f t="shared" si="31"/>
        <v>0</v>
      </c>
      <c r="BU63">
        <f t="shared" si="14"/>
        <v>944356666</v>
      </c>
      <c r="BV63">
        <v>1</v>
      </c>
      <c r="BW63" s="5">
        <f t="shared" si="15"/>
        <v>0</v>
      </c>
      <c r="BZ63">
        <f t="shared" si="16"/>
        <v>944356666</v>
      </c>
      <c r="CA63">
        <v>1</v>
      </c>
      <c r="CB63" s="5">
        <f t="shared" si="17"/>
        <v>0</v>
      </c>
      <c r="CE63">
        <f t="shared" si="18"/>
        <v>944356666</v>
      </c>
      <c r="CF63">
        <v>1</v>
      </c>
      <c r="CG63" s="5">
        <f t="shared" si="19"/>
        <v>0</v>
      </c>
      <c r="CJ63">
        <f t="shared" si="20"/>
        <v>944356666</v>
      </c>
      <c r="CK63">
        <v>1</v>
      </c>
      <c r="CL63" s="5">
        <f t="shared" si="21"/>
        <v>0</v>
      </c>
      <c r="CO63">
        <f t="shared" si="22"/>
        <v>944356666</v>
      </c>
      <c r="CP63">
        <v>1</v>
      </c>
      <c r="CQ63" s="5">
        <f t="shared" si="23"/>
        <v>0</v>
      </c>
      <c r="CT63">
        <f t="shared" si="24"/>
        <v>944356666</v>
      </c>
      <c r="CU63">
        <v>1</v>
      </c>
      <c r="CV63" s="5">
        <f t="shared" si="25"/>
        <v>0</v>
      </c>
      <c r="CY63">
        <f t="shared" si="26"/>
        <v>944356666</v>
      </c>
      <c r="CZ63">
        <v>1</v>
      </c>
      <c r="DA63" s="5">
        <f t="shared" si="27"/>
        <v>0</v>
      </c>
    </row>
    <row r="64" spans="1:105" x14ac:dyDescent="0.3">
      <c r="A64">
        <v>944356667</v>
      </c>
      <c r="B64" t="s">
        <v>99</v>
      </c>
      <c r="C64" t="s">
        <v>34</v>
      </c>
      <c r="D64" t="s">
        <v>17</v>
      </c>
      <c r="E64" t="s">
        <v>18</v>
      </c>
      <c r="F64" s="2">
        <v>185349.51</v>
      </c>
      <c r="G64" s="2">
        <v>131423.74</v>
      </c>
      <c r="H64" s="2">
        <v>0</v>
      </c>
      <c r="I64" s="2">
        <v>-26683.01</v>
      </c>
      <c r="J64" s="2">
        <v>104740.73</v>
      </c>
      <c r="K64">
        <v>200.77</v>
      </c>
      <c r="L64">
        <v>56.51</v>
      </c>
      <c r="M64" s="1">
        <v>44005</v>
      </c>
      <c r="O64" s="2">
        <f t="shared" si="2"/>
        <v>23042.960599999999</v>
      </c>
      <c r="Q64" s="4">
        <f t="shared" si="33"/>
        <v>5</v>
      </c>
      <c r="R64" s="4">
        <f t="shared" si="34"/>
        <v>41</v>
      </c>
      <c r="S64" s="4">
        <f t="shared" si="34"/>
        <v>10</v>
      </c>
      <c r="T64" s="4">
        <f t="shared" si="34"/>
        <v>41</v>
      </c>
      <c r="U64" s="4">
        <f t="shared" si="34"/>
        <v>63</v>
      </c>
      <c r="V64" s="4">
        <f t="shared" si="34"/>
        <v>54</v>
      </c>
      <c r="W64" s="4">
        <f t="shared" si="34"/>
        <v>0</v>
      </c>
      <c r="X64" s="4">
        <f t="shared" si="34"/>
        <v>0</v>
      </c>
      <c r="Y64" s="4">
        <f t="shared" si="34"/>
        <v>0</v>
      </c>
      <c r="Z64" s="4">
        <f t="shared" si="34"/>
        <v>0</v>
      </c>
      <c r="AA64" s="4">
        <f t="shared" si="34"/>
        <v>0</v>
      </c>
      <c r="AB64" s="4">
        <f t="shared" si="34"/>
        <v>0</v>
      </c>
      <c r="AC64" s="4">
        <f t="shared" si="34"/>
        <v>0</v>
      </c>
      <c r="AD64" s="4">
        <f t="shared" si="34"/>
        <v>0</v>
      </c>
      <c r="AL64">
        <f t="shared" si="4"/>
        <v>944356667</v>
      </c>
      <c r="AM64">
        <v>1</v>
      </c>
      <c r="AN64" s="5">
        <f t="shared" si="5"/>
        <v>5</v>
      </c>
      <c r="AQ64">
        <f t="shared" si="28"/>
        <v>944356667</v>
      </c>
      <c r="AR64">
        <v>1</v>
      </c>
      <c r="AS64" s="5">
        <f t="shared" si="29"/>
        <v>41</v>
      </c>
      <c r="AV64">
        <f t="shared" si="6"/>
        <v>944356667</v>
      </c>
      <c r="AW64">
        <v>1</v>
      </c>
      <c r="AX64" s="5">
        <f t="shared" si="7"/>
        <v>10</v>
      </c>
      <c r="BA64">
        <f t="shared" si="8"/>
        <v>944356667</v>
      </c>
      <c r="BB64">
        <v>1</v>
      </c>
      <c r="BC64" s="5">
        <f t="shared" si="9"/>
        <v>41</v>
      </c>
      <c r="BF64">
        <f t="shared" si="10"/>
        <v>944356667</v>
      </c>
      <c r="BG64">
        <v>1</v>
      </c>
      <c r="BH64" s="5">
        <f t="shared" si="11"/>
        <v>63</v>
      </c>
      <c r="BK64">
        <f t="shared" si="12"/>
        <v>944356667</v>
      </c>
      <c r="BL64">
        <v>1</v>
      </c>
      <c r="BM64" s="5">
        <f t="shared" si="13"/>
        <v>54</v>
      </c>
      <c r="BP64">
        <f t="shared" si="30"/>
        <v>944356667</v>
      </c>
      <c r="BQ64">
        <v>1</v>
      </c>
      <c r="BR64" s="5">
        <f t="shared" si="31"/>
        <v>0</v>
      </c>
      <c r="BU64">
        <f t="shared" si="14"/>
        <v>944356667</v>
      </c>
      <c r="BV64">
        <v>1</v>
      </c>
      <c r="BW64" s="5">
        <f t="shared" si="15"/>
        <v>0</v>
      </c>
      <c r="BZ64">
        <f t="shared" si="16"/>
        <v>944356667</v>
      </c>
      <c r="CA64">
        <v>1</v>
      </c>
      <c r="CB64" s="5">
        <f t="shared" si="17"/>
        <v>0</v>
      </c>
      <c r="CE64">
        <f t="shared" si="18"/>
        <v>944356667</v>
      </c>
      <c r="CF64">
        <v>1</v>
      </c>
      <c r="CG64" s="5">
        <f t="shared" si="19"/>
        <v>0</v>
      </c>
      <c r="CJ64">
        <f t="shared" si="20"/>
        <v>944356667</v>
      </c>
      <c r="CK64">
        <v>1</v>
      </c>
      <c r="CL64" s="5">
        <f t="shared" si="21"/>
        <v>0</v>
      </c>
      <c r="CO64">
        <f t="shared" si="22"/>
        <v>944356667</v>
      </c>
      <c r="CP64">
        <v>1</v>
      </c>
      <c r="CQ64" s="5">
        <f t="shared" si="23"/>
        <v>0</v>
      </c>
      <c r="CT64">
        <f t="shared" si="24"/>
        <v>944356667</v>
      </c>
      <c r="CU64">
        <v>1</v>
      </c>
      <c r="CV64" s="5">
        <f t="shared" si="25"/>
        <v>0</v>
      </c>
      <c r="CY64">
        <f t="shared" si="26"/>
        <v>944356667</v>
      </c>
      <c r="CZ64">
        <v>1</v>
      </c>
      <c r="DA64" s="5">
        <f t="shared" si="27"/>
        <v>0</v>
      </c>
    </row>
    <row r="65" spans="1:105" x14ac:dyDescent="0.3">
      <c r="A65">
        <v>944356663</v>
      </c>
      <c r="B65" t="s">
        <v>184</v>
      </c>
      <c r="C65" t="s">
        <v>21</v>
      </c>
      <c r="D65" t="s">
        <v>17</v>
      </c>
      <c r="E65" t="s">
        <v>18</v>
      </c>
      <c r="F65" s="2">
        <v>10189.19</v>
      </c>
      <c r="G65" s="2">
        <v>2702.01</v>
      </c>
      <c r="H65" s="2">
        <v>0</v>
      </c>
      <c r="I65" s="2">
        <v>0</v>
      </c>
      <c r="J65" s="2">
        <v>2702.01</v>
      </c>
      <c r="K65">
        <v>9.4700000000000006</v>
      </c>
      <c r="L65">
        <v>26.52</v>
      </c>
      <c r="M65" s="1">
        <v>44029</v>
      </c>
      <c r="O65" s="2">
        <f t="shared" si="2"/>
        <v>594.44220000000007</v>
      </c>
      <c r="Q65" s="4">
        <f t="shared" si="33"/>
        <v>0</v>
      </c>
      <c r="R65" s="4">
        <f t="shared" si="34"/>
        <v>1</v>
      </c>
      <c r="S65" s="4">
        <f t="shared" si="34"/>
        <v>0</v>
      </c>
      <c r="T65" s="4">
        <f t="shared" si="34"/>
        <v>1</v>
      </c>
      <c r="U65" s="4">
        <f t="shared" si="34"/>
        <v>1</v>
      </c>
      <c r="V65" s="4">
        <f t="shared" si="34"/>
        <v>1</v>
      </c>
      <c r="W65" s="4">
        <f t="shared" si="34"/>
        <v>0</v>
      </c>
      <c r="X65" s="4">
        <f t="shared" si="34"/>
        <v>0</v>
      </c>
      <c r="Y65" s="4">
        <f t="shared" si="34"/>
        <v>0</v>
      </c>
      <c r="Z65" s="4">
        <f t="shared" si="34"/>
        <v>0</v>
      </c>
      <c r="AA65" s="4">
        <f t="shared" si="34"/>
        <v>0</v>
      </c>
      <c r="AB65" s="4">
        <f t="shared" si="34"/>
        <v>0</v>
      </c>
      <c r="AC65" s="4">
        <f t="shared" si="34"/>
        <v>0</v>
      </c>
      <c r="AD65" s="4">
        <f t="shared" si="34"/>
        <v>0</v>
      </c>
      <c r="AL65">
        <f t="shared" si="4"/>
        <v>944356663</v>
      </c>
      <c r="AM65">
        <v>1</v>
      </c>
      <c r="AN65" s="5">
        <f t="shared" si="5"/>
        <v>0</v>
      </c>
      <c r="AQ65">
        <f t="shared" si="28"/>
        <v>944356663</v>
      </c>
      <c r="AR65">
        <v>1</v>
      </c>
      <c r="AS65" s="5">
        <f t="shared" si="29"/>
        <v>1</v>
      </c>
      <c r="AV65">
        <f t="shared" si="6"/>
        <v>944356663</v>
      </c>
      <c r="AW65">
        <v>1</v>
      </c>
      <c r="AX65" s="5">
        <f t="shared" si="7"/>
        <v>0</v>
      </c>
      <c r="BA65">
        <f t="shared" si="8"/>
        <v>944356663</v>
      </c>
      <c r="BB65">
        <v>1</v>
      </c>
      <c r="BC65" s="5">
        <f t="shared" si="9"/>
        <v>1</v>
      </c>
      <c r="BF65">
        <f t="shared" si="10"/>
        <v>944356663</v>
      </c>
      <c r="BG65">
        <v>1</v>
      </c>
      <c r="BH65" s="5">
        <f t="shared" si="11"/>
        <v>1</v>
      </c>
      <c r="BK65">
        <f t="shared" si="12"/>
        <v>944356663</v>
      </c>
      <c r="BL65">
        <v>1</v>
      </c>
      <c r="BM65" s="5">
        <f t="shared" si="13"/>
        <v>1</v>
      </c>
      <c r="BP65">
        <f t="shared" si="30"/>
        <v>944356663</v>
      </c>
      <c r="BQ65">
        <v>1</v>
      </c>
      <c r="BR65" s="5">
        <f t="shared" si="31"/>
        <v>0</v>
      </c>
      <c r="BU65">
        <f t="shared" si="14"/>
        <v>944356663</v>
      </c>
      <c r="BV65">
        <v>1</v>
      </c>
      <c r="BW65" s="5">
        <f t="shared" si="15"/>
        <v>0</v>
      </c>
      <c r="BZ65">
        <f t="shared" si="16"/>
        <v>944356663</v>
      </c>
      <c r="CA65">
        <v>1</v>
      </c>
      <c r="CB65" s="5">
        <f t="shared" si="17"/>
        <v>0</v>
      </c>
      <c r="CE65">
        <f t="shared" si="18"/>
        <v>944356663</v>
      </c>
      <c r="CF65">
        <v>1</v>
      </c>
      <c r="CG65" s="5">
        <f t="shared" si="19"/>
        <v>0</v>
      </c>
      <c r="CJ65">
        <f t="shared" si="20"/>
        <v>944356663</v>
      </c>
      <c r="CK65">
        <v>1</v>
      </c>
      <c r="CL65" s="5">
        <f t="shared" si="21"/>
        <v>0</v>
      </c>
      <c r="CO65">
        <f t="shared" si="22"/>
        <v>944356663</v>
      </c>
      <c r="CP65">
        <v>1</v>
      </c>
      <c r="CQ65" s="5">
        <f t="shared" si="23"/>
        <v>0</v>
      </c>
      <c r="CT65">
        <f t="shared" si="24"/>
        <v>944356663</v>
      </c>
      <c r="CU65">
        <v>1</v>
      </c>
      <c r="CV65" s="5">
        <f t="shared" si="25"/>
        <v>0</v>
      </c>
      <c r="CY65">
        <f t="shared" si="26"/>
        <v>944356663</v>
      </c>
      <c r="CZ65">
        <v>1</v>
      </c>
      <c r="DA65" s="5">
        <f t="shared" si="27"/>
        <v>0</v>
      </c>
    </row>
    <row r="66" spans="1:105" x14ac:dyDescent="0.3">
      <c r="A66">
        <v>944356671</v>
      </c>
      <c r="B66" t="s">
        <v>59</v>
      </c>
      <c r="C66" t="s">
        <v>19</v>
      </c>
      <c r="D66" t="s">
        <v>17</v>
      </c>
      <c r="E66" t="s">
        <v>18</v>
      </c>
      <c r="F66" s="2">
        <v>571417.56000000006</v>
      </c>
      <c r="G66" s="2">
        <v>272885.89</v>
      </c>
      <c r="H66" s="2">
        <v>0</v>
      </c>
      <c r="I66" s="2">
        <v>-56887.79</v>
      </c>
      <c r="J66" s="2">
        <v>215998.1</v>
      </c>
      <c r="K66">
        <v>1192.68</v>
      </c>
      <c r="L66">
        <v>37.799999999999997</v>
      </c>
      <c r="M66" s="1">
        <v>44004</v>
      </c>
      <c r="O66" s="2">
        <f t="shared" si="2"/>
        <v>47519.582000000002</v>
      </c>
      <c r="Q66" s="4">
        <f t="shared" si="33"/>
        <v>11</v>
      </c>
      <c r="R66" s="4">
        <f t="shared" si="34"/>
        <v>85</v>
      </c>
      <c r="S66" s="4">
        <f t="shared" si="34"/>
        <v>22</v>
      </c>
      <c r="T66" s="4">
        <f t="shared" si="34"/>
        <v>85</v>
      </c>
      <c r="U66" s="4">
        <f t="shared" si="34"/>
        <v>130</v>
      </c>
      <c r="V66" s="4">
        <f t="shared" si="34"/>
        <v>113</v>
      </c>
      <c r="W66" s="4">
        <f t="shared" si="34"/>
        <v>0</v>
      </c>
      <c r="X66" s="4">
        <f t="shared" si="34"/>
        <v>0</v>
      </c>
      <c r="Y66" s="4">
        <f t="shared" si="34"/>
        <v>0</v>
      </c>
      <c r="Z66" s="4">
        <f t="shared" si="34"/>
        <v>0</v>
      </c>
      <c r="AA66" s="4">
        <f t="shared" si="34"/>
        <v>0</v>
      </c>
      <c r="AB66" s="4">
        <f t="shared" si="34"/>
        <v>0</v>
      </c>
      <c r="AC66" s="4">
        <f t="shared" si="34"/>
        <v>0</v>
      </c>
      <c r="AD66" s="4">
        <f t="shared" si="34"/>
        <v>0</v>
      </c>
      <c r="AL66">
        <f t="shared" si="4"/>
        <v>944356671</v>
      </c>
      <c r="AM66">
        <v>1</v>
      </c>
      <c r="AN66" s="5">
        <f t="shared" si="5"/>
        <v>11</v>
      </c>
      <c r="AQ66">
        <f t="shared" si="28"/>
        <v>944356671</v>
      </c>
      <c r="AR66">
        <v>1</v>
      </c>
      <c r="AS66" s="5">
        <f t="shared" si="29"/>
        <v>85</v>
      </c>
      <c r="AV66">
        <f t="shared" si="6"/>
        <v>944356671</v>
      </c>
      <c r="AW66">
        <v>1</v>
      </c>
      <c r="AX66" s="5">
        <f t="shared" si="7"/>
        <v>22</v>
      </c>
      <c r="BA66">
        <f t="shared" si="8"/>
        <v>944356671</v>
      </c>
      <c r="BB66">
        <v>1</v>
      </c>
      <c r="BC66" s="5">
        <f t="shared" si="9"/>
        <v>85</v>
      </c>
      <c r="BF66">
        <f t="shared" si="10"/>
        <v>944356671</v>
      </c>
      <c r="BG66">
        <v>1</v>
      </c>
      <c r="BH66" s="5">
        <f t="shared" si="11"/>
        <v>130</v>
      </c>
      <c r="BK66">
        <f t="shared" si="12"/>
        <v>944356671</v>
      </c>
      <c r="BL66">
        <v>1</v>
      </c>
      <c r="BM66" s="5">
        <f t="shared" si="13"/>
        <v>113</v>
      </c>
      <c r="BP66">
        <f t="shared" si="30"/>
        <v>944356671</v>
      </c>
      <c r="BQ66">
        <v>1</v>
      </c>
      <c r="BR66" s="5">
        <f t="shared" si="31"/>
        <v>0</v>
      </c>
      <c r="BU66">
        <f t="shared" si="14"/>
        <v>944356671</v>
      </c>
      <c r="BV66">
        <v>1</v>
      </c>
      <c r="BW66" s="5">
        <f t="shared" si="15"/>
        <v>0</v>
      </c>
      <c r="BZ66">
        <f t="shared" si="16"/>
        <v>944356671</v>
      </c>
      <c r="CA66">
        <v>1</v>
      </c>
      <c r="CB66" s="5">
        <f t="shared" si="17"/>
        <v>0</v>
      </c>
      <c r="CE66">
        <f t="shared" si="18"/>
        <v>944356671</v>
      </c>
      <c r="CF66">
        <v>1</v>
      </c>
      <c r="CG66" s="5">
        <f t="shared" si="19"/>
        <v>0</v>
      </c>
      <c r="CJ66">
        <f t="shared" si="20"/>
        <v>944356671</v>
      </c>
      <c r="CK66">
        <v>1</v>
      </c>
      <c r="CL66" s="5">
        <f t="shared" si="21"/>
        <v>0</v>
      </c>
      <c r="CO66">
        <f t="shared" si="22"/>
        <v>944356671</v>
      </c>
      <c r="CP66">
        <v>1</v>
      </c>
      <c r="CQ66" s="5">
        <f t="shared" si="23"/>
        <v>0</v>
      </c>
      <c r="CT66">
        <f t="shared" si="24"/>
        <v>944356671</v>
      </c>
      <c r="CU66">
        <v>1</v>
      </c>
      <c r="CV66" s="5">
        <f t="shared" si="25"/>
        <v>0</v>
      </c>
      <c r="CY66">
        <f t="shared" si="26"/>
        <v>944356671</v>
      </c>
      <c r="CZ66">
        <v>1</v>
      </c>
      <c r="DA66" s="5">
        <f t="shared" si="27"/>
        <v>0</v>
      </c>
    </row>
    <row r="67" spans="1:105" x14ac:dyDescent="0.3">
      <c r="A67">
        <v>944356674</v>
      </c>
      <c r="B67" t="s">
        <v>59</v>
      </c>
      <c r="C67" t="s">
        <v>132</v>
      </c>
      <c r="D67" t="s">
        <v>17</v>
      </c>
      <c r="E67" t="s">
        <v>18</v>
      </c>
      <c r="F67" s="2">
        <v>21891.62</v>
      </c>
      <c r="G67" s="2">
        <v>9978.3799999999992</v>
      </c>
      <c r="H67" s="2">
        <v>0</v>
      </c>
      <c r="I67" s="2">
        <v>-777.99</v>
      </c>
      <c r="J67" s="2">
        <v>9200.39</v>
      </c>
      <c r="K67">
        <v>41.58</v>
      </c>
      <c r="L67">
        <v>42.03</v>
      </c>
      <c r="M67" s="1">
        <v>44004</v>
      </c>
      <c r="O67" s="2">
        <f t="shared" si="2"/>
        <v>2024.0857999999998</v>
      </c>
      <c r="Q67" s="4">
        <f t="shared" si="33"/>
        <v>0</v>
      </c>
      <c r="R67" s="4">
        <f t="shared" si="34"/>
        <v>3</v>
      </c>
      <c r="S67" s="4">
        <f t="shared" si="34"/>
        <v>0</v>
      </c>
      <c r="T67" s="4">
        <f t="shared" si="34"/>
        <v>3</v>
      </c>
      <c r="U67" s="4">
        <f t="shared" si="34"/>
        <v>5</v>
      </c>
      <c r="V67" s="4">
        <f t="shared" si="34"/>
        <v>4</v>
      </c>
      <c r="W67" s="4">
        <f t="shared" si="34"/>
        <v>0</v>
      </c>
      <c r="X67" s="4">
        <f t="shared" si="34"/>
        <v>0</v>
      </c>
      <c r="Y67" s="4">
        <f t="shared" si="34"/>
        <v>0</v>
      </c>
      <c r="Z67" s="4">
        <f t="shared" si="34"/>
        <v>0</v>
      </c>
      <c r="AA67" s="4">
        <f t="shared" si="34"/>
        <v>0</v>
      </c>
      <c r="AB67" s="4">
        <f t="shared" si="34"/>
        <v>0</v>
      </c>
      <c r="AC67" s="4">
        <f t="shared" si="34"/>
        <v>0</v>
      </c>
      <c r="AD67" s="4">
        <f t="shared" si="34"/>
        <v>0</v>
      </c>
      <c r="AL67">
        <f t="shared" si="4"/>
        <v>944356674</v>
      </c>
      <c r="AM67">
        <v>1</v>
      </c>
      <c r="AN67" s="5">
        <f t="shared" si="5"/>
        <v>0</v>
      </c>
      <c r="AQ67">
        <f t="shared" si="28"/>
        <v>944356674</v>
      </c>
      <c r="AR67">
        <v>1</v>
      </c>
      <c r="AS67" s="5">
        <f t="shared" si="29"/>
        <v>3</v>
      </c>
      <c r="AV67">
        <f t="shared" si="6"/>
        <v>944356674</v>
      </c>
      <c r="AW67">
        <v>1</v>
      </c>
      <c r="AX67" s="5">
        <f t="shared" si="7"/>
        <v>0</v>
      </c>
      <c r="BA67">
        <f t="shared" si="8"/>
        <v>944356674</v>
      </c>
      <c r="BB67">
        <v>1</v>
      </c>
      <c r="BC67" s="5">
        <f t="shared" si="9"/>
        <v>3</v>
      </c>
      <c r="BF67">
        <f t="shared" si="10"/>
        <v>944356674</v>
      </c>
      <c r="BG67">
        <v>1</v>
      </c>
      <c r="BH67" s="5">
        <f t="shared" si="11"/>
        <v>5</v>
      </c>
      <c r="BK67">
        <f t="shared" si="12"/>
        <v>944356674</v>
      </c>
      <c r="BL67">
        <v>1</v>
      </c>
      <c r="BM67" s="5">
        <f t="shared" si="13"/>
        <v>4</v>
      </c>
      <c r="BP67">
        <f t="shared" si="30"/>
        <v>944356674</v>
      </c>
      <c r="BQ67">
        <v>1</v>
      </c>
      <c r="BR67" s="5">
        <f t="shared" si="31"/>
        <v>0</v>
      </c>
      <c r="BU67">
        <f t="shared" si="14"/>
        <v>944356674</v>
      </c>
      <c r="BV67">
        <v>1</v>
      </c>
      <c r="BW67" s="5">
        <f t="shared" si="15"/>
        <v>0</v>
      </c>
      <c r="BZ67">
        <f t="shared" si="16"/>
        <v>944356674</v>
      </c>
      <c r="CA67">
        <v>1</v>
      </c>
      <c r="CB67" s="5">
        <f t="shared" si="17"/>
        <v>0</v>
      </c>
      <c r="CE67">
        <f t="shared" si="18"/>
        <v>944356674</v>
      </c>
      <c r="CF67">
        <v>1</v>
      </c>
      <c r="CG67" s="5">
        <f t="shared" si="19"/>
        <v>0</v>
      </c>
      <c r="CJ67">
        <f t="shared" si="20"/>
        <v>944356674</v>
      </c>
      <c r="CK67">
        <v>1</v>
      </c>
      <c r="CL67" s="5">
        <f t="shared" si="21"/>
        <v>0</v>
      </c>
      <c r="CO67">
        <f t="shared" si="22"/>
        <v>944356674</v>
      </c>
      <c r="CP67">
        <v>1</v>
      </c>
      <c r="CQ67" s="5">
        <f t="shared" si="23"/>
        <v>0</v>
      </c>
      <c r="CT67">
        <f t="shared" si="24"/>
        <v>944356674</v>
      </c>
      <c r="CU67">
        <v>1</v>
      </c>
      <c r="CV67" s="5">
        <f t="shared" si="25"/>
        <v>0</v>
      </c>
      <c r="CY67">
        <f t="shared" si="26"/>
        <v>944356674</v>
      </c>
      <c r="CZ67">
        <v>1</v>
      </c>
      <c r="DA67" s="5">
        <f t="shared" si="27"/>
        <v>0</v>
      </c>
    </row>
    <row r="68" spans="1:105" x14ac:dyDescent="0.3">
      <c r="A68">
        <v>944356669</v>
      </c>
      <c r="B68" t="s">
        <v>131</v>
      </c>
      <c r="C68" t="s">
        <v>132</v>
      </c>
      <c r="D68" t="s">
        <v>17</v>
      </c>
      <c r="E68" t="s">
        <v>18</v>
      </c>
      <c r="F68" s="2">
        <v>125404</v>
      </c>
      <c r="G68" s="2">
        <v>65816.47</v>
      </c>
      <c r="H68" s="2">
        <v>0</v>
      </c>
      <c r="I68" s="2">
        <v>-13041.03</v>
      </c>
      <c r="J68" s="2">
        <v>52775.44</v>
      </c>
      <c r="K68">
        <v>247.49</v>
      </c>
      <c r="L68">
        <v>42.08</v>
      </c>
      <c r="M68" s="1">
        <v>44011</v>
      </c>
      <c r="O68" s="2">
        <f t="shared" si="2"/>
        <v>11610.596800000001</v>
      </c>
      <c r="Q68" s="4">
        <f t="shared" si="33"/>
        <v>2</v>
      </c>
      <c r="R68" s="4">
        <f t="shared" si="34"/>
        <v>20</v>
      </c>
      <c r="S68" s="4">
        <f t="shared" si="34"/>
        <v>5</v>
      </c>
      <c r="T68" s="4">
        <f t="shared" si="34"/>
        <v>20</v>
      </c>
      <c r="U68" s="4">
        <f t="shared" si="34"/>
        <v>31</v>
      </c>
      <c r="V68" s="4">
        <f t="shared" si="34"/>
        <v>27</v>
      </c>
      <c r="W68" s="4">
        <f t="shared" si="34"/>
        <v>0</v>
      </c>
      <c r="X68" s="4">
        <f t="shared" si="34"/>
        <v>0</v>
      </c>
      <c r="Y68" s="4">
        <f t="shared" si="34"/>
        <v>0</v>
      </c>
      <c r="Z68" s="4">
        <f t="shared" si="34"/>
        <v>0</v>
      </c>
      <c r="AA68" s="4">
        <f t="shared" si="34"/>
        <v>0</v>
      </c>
      <c r="AB68" s="4">
        <f t="shared" si="34"/>
        <v>0</v>
      </c>
      <c r="AC68" s="4">
        <f t="shared" si="34"/>
        <v>0</v>
      </c>
      <c r="AD68" s="4">
        <f t="shared" si="34"/>
        <v>0</v>
      </c>
      <c r="AL68">
        <f t="shared" si="4"/>
        <v>944356669</v>
      </c>
      <c r="AM68">
        <v>1</v>
      </c>
      <c r="AN68" s="5">
        <f t="shared" si="5"/>
        <v>2</v>
      </c>
      <c r="AQ68">
        <f t="shared" si="28"/>
        <v>944356669</v>
      </c>
      <c r="AR68">
        <v>1</v>
      </c>
      <c r="AS68" s="5">
        <f t="shared" si="29"/>
        <v>20</v>
      </c>
      <c r="AV68">
        <f t="shared" si="6"/>
        <v>944356669</v>
      </c>
      <c r="AW68">
        <v>1</v>
      </c>
      <c r="AX68" s="5">
        <f t="shared" si="7"/>
        <v>5</v>
      </c>
      <c r="BA68">
        <f t="shared" si="8"/>
        <v>944356669</v>
      </c>
      <c r="BB68">
        <v>1</v>
      </c>
      <c r="BC68" s="5">
        <f t="shared" si="9"/>
        <v>20</v>
      </c>
      <c r="BF68">
        <f t="shared" si="10"/>
        <v>944356669</v>
      </c>
      <c r="BG68">
        <v>1</v>
      </c>
      <c r="BH68" s="5">
        <f t="shared" si="11"/>
        <v>31</v>
      </c>
      <c r="BK68">
        <f t="shared" si="12"/>
        <v>944356669</v>
      </c>
      <c r="BL68">
        <v>1</v>
      </c>
      <c r="BM68" s="5">
        <f t="shared" si="13"/>
        <v>27</v>
      </c>
      <c r="BP68">
        <f t="shared" si="30"/>
        <v>944356669</v>
      </c>
      <c r="BQ68">
        <v>1</v>
      </c>
      <c r="BR68" s="5">
        <f t="shared" si="31"/>
        <v>0</v>
      </c>
      <c r="BU68">
        <f t="shared" si="14"/>
        <v>944356669</v>
      </c>
      <c r="BV68">
        <v>1</v>
      </c>
      <c r="BW68" s="5">
        <f t="shared" si="15"/>
        <v>0</v>
      </c>
      <c r="BZ68">
        <f t="shared" si="16"/>
        <v>944356669</v>
      </c>
      <c r="CA68">
        <v>1</v>
      </c>
      <c r="CB68" s="5">
        <f t="shared" si="17"/>
        <v>0</v>
      </c>
      <c r="CE68">
        <f t="shared" si="18"/>
        <v>944356669</v>
      </c>
      <c r="CF68">
        <v>1</v>
      </c>
      <c r="CG68" s="5">
        <f t="shared" si="19"/>
        <v>0</v>
      </c>
      <c r="CJ68">
        <f t="shared" si="20"/>
        <v>944356669</v>
      </c>
      <c r="CK68">
        <v>1</v>
      </c>
      <c r="CL68" s="5">
        <f t="shared" si="21"/>
        <v>0</v>
      </c>
      <c r="CO68">
        <f t="shared" si="22"/>
        <v>944356669</v>
      </c>
      <c r="CP68">
        <v>1</v>
      </c>
      <c r="CQ68" s="5">
        <f t="shared" si="23"/>
        <v>0</v>
      </c>
      <c r="CT68">
        <f t="shared" si="24"/>
        <v>944356669</v>
      </c>
      <c r="CU68">
        <v>1</v>
      </c>
      <c r="CV68" s="5">
        <f t="shared" si="25"/>
        <v>0</v>
      </c>
      <c r="CY68">
        <f t="shared" si="26"/>
        <v>944356669</v>
      </c>
      <c r="CZ68">
        <v>1</v>
      </c>
      <c r="DA68" s="5">
        <f t="shared" si="27"/>
        <v>0</v>
      </c>
    </row>
    <row r="69" spans="1:105" x14ac:dyDescent="0.3">
      <c r="A69">
        <v>944356677</v>
      </c>
      <c r="B69" t="s">
        <v>145</v>
      </c>
      <c r="C69" t="s">
        <v>132</v>
      </c>
      <c r="D69" t="s">
        <v>17</v>
      </c>
      <c r="E69" t="s">
        <v>18</v>
      </c>
      <c r="F69" s="2">
        <v>95689.98</v>
      </c>
      <c r="G69" s="2">
        <v>50387.38</v>
      </c>
      <c r="H69" s="2">
        <v>0</v>
      </c>
      <c r="I69" s="2">
        <v>-9814.81</v>
      </c>
      <c r="J69" s="2">
        <v>40572.57</v>
      </c>
      <c r="K69">
        <v>185.94</v>
      </c>
      <c r="L69">
        <v>42.4</v>
      </c>
      <c r="M69" s="1">
        <v>44004</v>
      </c>
      <c r="O69" s="2">
        <f t="shared" ref="O69:O132" si="35">J69*O$3</f>
        <v>8925.9653999999991</v>
      </c>
      <c r="Q69" s="4">
        <f t="shared" si="33"/>
        <v>2</v>
      </c>
      <c r="R69" s="4">
        <f t="shared" si="34"/>
        <v>16</v>
      </c>
      <c r="S69" s="4">
        <f t="shared" si="34"/>
        <v>4</v>
      </c>
      <c r="T69" s="4">
        <f t="shared" si="34"/>
        <v>16</v>
      </c>
      <c r="U69" s="4">
        <f t="shared" si="34"/>
        <v>24</v>
      </c>
      <c r="V69" s="4">
        <f t="shared" si="34"/>
        <v>21</v>
      </c>
      <c r="W69" s="4">
        <f t="shared" si="34"/>
        <v>0</v>
      </c>
      <c r="X69" s="4">
        <f t="shared" si="34"/>
        <v>0</v>
      </c>
      <c r="Y69" s="4">
        <f t="shared" si="34"/>
        <v>0</v>
      </c>
      <c r="Z69" s="4">
        <f t="shared" si="34"/>
        <v>0</v>
      </c>
      <c r="AA69" s="4">
        <f t="shared" si="34"/>
        <v>0</v>
      </c>
      <c r="AB69" s="4">
        <f t="shared" si="34"/>
        <v>0</v>
      </c>
      <c r="AC69" s="4">
        <f t="shared" si="34"/>
        <v>0</v>
      </c>
      <c r="AD69" s="4">
        <f t="shared" si="34"/>
        <v>0</v>
      </c>
      <c r="AL69">
        <f t="shared" ref="AL69:AL132" si="36">A69</f>
        <v>944356677</v>
      </c>
      <c r="AM69">
        <v>1</v>
      </c>
      <c r="AN69" s="5">
        <f t="shared" ref="AN69:AN132" si="37">Q69</f>
        <v>2</v>
      </c>
      <c r="AQ69">
        <f t="shared" si="28"/>
        <v>944356677</v>
      </c>
      <c r="AR69">
        <v>1</v>
      </c>
      <c r="AS69" s="5">
        <f t="shared" si="29"/>
        <v>16</v>
      </c>
      <c r="AV69">
        <f t="shared" ref="AV69:AV132" si="38">A69</f>
        <v>944356677</v>
      </c>
      <c r="AW69">
        <v>1</v>
      </c>
      <c r="AX69" s="5">
        <f t="shared" ref="AX69:AX132" si="39">S69</f>
        <v>4</v>
      </c>
      <c r="BA69">
        <f t="shared" ref="BA69:BA132" si="40">A69</f>
        <v>944356677</v>
      </c>
      <c r="BB69">
        <v>1</v>
      </c>
      <c r="BC69" s="5">
        <f t="shared" ref="BC69:BC132" si="41">T69</f>
        <v>16</v>
      </c>
      <c r="BF69">
        <f t="shared" ref="BF69:BF132" si="42">A69</f>
        <v>944356677</v>
      </c>
      <c r="BG69">
        <v>1</v>
      </c>
      <c r="BH69" s="5">
        <f t="shared" ref="BH69:BH132" si="43">U69</f>
        <v>24</v>
      </c>
      <c r="BK69">
        <f t="shared" ref="BK69:BK132" si="44">A69</f>
        <v>944356677</v>
      </c>
      <c r="BL69">
        <v>1</v>
      </c>
      <c r="BM69" s="5">
        <f t="shared" ref="BM69:BM132" si="45">V69</f>
        <v>21</v>
      </c>
      <c r="BP69">
        <f t="shared" si="30"/>
        <v>944356677</v>
      </c>
      <c r="BQ69">
        <v>1</v>
      </c>
      <c r="BR69" s="5">
        <f t="shared" si="31"/>
        <v>0</v>
      </c>
      <c r="BU69">
        <f t="shared" ref="BU69:BU132" si="46">A69</f>
        <v>944356677</v>
      </c>
      <c r="BV69">
        <v>1</v>
      </c>
      <c r="BW69" s="5">
        <f t="shared" ref="BW69:BW132" si="47">X69</f>
        <v>0</v>
      </c>
      <c r="BZ69">
        <f t="shared" ref="BZ69:BZ132" si="48">$A69</f>
        <v>944356677</v>
      </c>
      <c r="CA69">
        <v>1</v>
      </c>
      <c r="CB69" s="5">
        <f t="shared" ref="CB69:CB132" si="49">Y69</f>
        <v>0</v>
      </c>
      <c r="CE69">
        <f t="shared" ref="CE69:CE132" si="50">$A69</f>
        <v>944356677</v>
      </c>
      <c r="CF69">
        <v>1</v>
      </c>
      <c r="CG69" s="5">
        <f t="shared" ref="CG69:CG132" si="51">Z69</f>
        <v>0</v>
      </c>
      <c r="CJ69">
        <f t="shared" ref="CJ69:CJ132" si="52">$A69</f>
        <v>944356677</v>
      </c>
      <c r="CK69">
        <v>1</v>
      </c>
      <c r="CL69" s="5">
        <f t="shared" ref="CL69:CL132" si="53">AA69</f>
        <v>0</v>
      </c>
      <c r="CO69">
        <f t="shared" ref="CO69:CO132" si="54">$A69</f>
        <v>944356677</v>
      </c>
      <c r="CP69">
        <v>1</v>
      </c>
      <c r="CQ69" s="5">
        <f t="shared" ref="CQ69:CQ132" si="55">AB69</f>
        <v>0</v>
      </c>
      <c r="CT69">
        <f t="shared" ref="CT69:CT132" si="56">$A69</f>
        <v>944356677</v>
      </c>
      <c r="CU69">
        <v>1</v>
      </c>
      <c r="CV69" s="5">
        <f t="shared" ref="CV69:CV132" si="57">AC69</f>
        <v>0</v>
      </c>
      <c r="CY69">
        <f t="shared" ref="CY69:CY132" si="58">$A69</f>
        <v>944356677</v>
      </c>
      <c r="CZ69">
        <v>1</v>
      </c>
      <c r="DA69" s="5">
        <f t="shared" ref="DA69:DA132" si="59">AD69</f>
        <v>0</v>
      </c>
    </row>
    <row r="70" spans="1:105" x14ac:dyDescent="0.3">
      <c r="A70">
        <v>944356675</v>
      </c>
      <c r="B70" t="s">
        <v>152</v>
      </c>
      <c r="C70" t="s">
        <v>132</v>
      </c>
      <c r="D70" t="s">
        <v>17</v>
      </c>
      <c r="E70" t="s">
        <v>18</v>
      </c>
      <c r="F70" s="2">
        <v>73344.34</v>
      </c>
      <c r="G70" s="2">
        <v>37380.58</v>
      </c>
      <c r="H70" s="2">
        <v>0</v>
      </c>
      <c r="I70" s="2">
        <v>-7011.22</v>
      </c>
      <c r="J70" s="2">
        <v>30369.360000000001</v>
      </c>
      <c r="K70">
        <v>148.58000000000001</v>
      </c>
      <c r="L70">
        <v>41.41</v>
      </c>
      <c r="M70" s="1">
        <v>44001</v>
      </c>
      <c r="O70" s="2">
        <f t="shared" si="35"/>
        <v>6681.2592000000004</v>
      </c>
      <c r="Q70" s="4">
        <f t="shared" si="33"/>
        <v>1</v>
      </c>
      <c r="R70" s="4">
        <f t="shared" si="34"/>
        <v>12</v>
      </c>
      <c r="S70" s="4">
        <f t="shared" si="34"/>
        <v>3</v>
      </c>
      <c r="T70" s="4">
        <f t="shared" si="34"/>
        <v>12</v>
      </c>
      <c r="U70" s="4">
        <f t="shared" si="34"/>
        <v>18</v>
      </c>
      <c r="V70" s="4">
        <f t="shared" si="34"/>
        <v>15</v>
      </c>
      <c r="W70" s="4">
        <f t="shared" si="34"/>
        <v>0</v>
      </c>
      <c r="X70" s="4">
        <f t="shared" si="34"/>
        <v>0</v>
      </c>
      <c r="Y70" s="4">
        <f t="shared" si="34"/>
        <v>0</v>
      </c>
      <c r="Z70" s="4">
        <f t="shared" si="34"/>
        <v>0</v>
      </c>
      <c r="AA70" s="4">
        <f t="shared" si="34"/>
        <v>0</v>
      </c>
      <c r="AB70" s="4">
        <f t="shared" si="34"/>
        <v>0</v>
      </c>
      <c r="AC70" s="4">
        <f t="shared" si="34"/>
        <v>0</v>
      </c>
      <c r="AD70" s="4">
        <f t="shared" si="34"/>
        <v>0</v>
      </c>
      <c r="AL70">
        <f t="shared" si="36"/>
        <v>944356675</v>
      </c>
      <c r="AM70">
        <v>1</v>
      </c>
      <c r="AN70" s="5">
        <f t="shared" si="37"/>
        <v>1</v>
      </c>
      <c r="AQ70">
        <f t="shared" ref="AQ70:AQ133" si="60">A70</f>
        <v>944356675</v>
      </c>
      <c r="AR70">
        <v>1</v>
      </c>
      <c r="AS70" s="5">
        <f t="shared" ref="AS70:AS133" si="61">R70</f>
        <v>12</v>
      </c>
      <c r="AV70">
        <f t="shared" si="38"/>
        <v>944356675</v>
      </c>
      <c r="AW70">
        <v>1</v>
      </c>
      <c r="AX70" s="5">
        <f t="shared" si="39"/>
        <v>3</v>
      </c>
      <c r="BA70">
        <f t="shared" si="40"/>
        <v>944356675</v>
      </c>
      <c r="BB70">
        <v>1</v>
      </c>
      <c r="BC70" s="5">
        <f t="shared" si="41"/>
        <v>12</v>
      </c>
      <c r="BF70">
        <f t="shared" si="42"/>
        <v>944356675</v>
      </c>
      <c r="BG70">
        <v>1</v>
      </c>
      <c r="BH70" s="5">
        <f t="shared" si="43"/>
        <v>18</v>
      </c>
      <c r="BK70">
        <f t="shared" si="44"/>
        <v>944356675</v>
      </c>
      <c r="BL70">
        <v>1</v>
      </c>
      <c r="BM70" s="5">
        <f t="shared" si="45"/>
        <v>15</v>
      </c>
      <c r="BP70">
        <f t="shared" ref="BP70:BP133" si="62">A70</f>
        <v>944356675</v>
      </c>
      <c r="BQ70">
        <v>1</v>
      </c>
      <c r="BR70" s="5">
        <f t="shared" ref="BR70:BR133" si="63">W70</f>
        <v>0</v>
      </c>
      <c r="BU70">
        <f t="shared" si="46"/>
        <v>944356675</v>
      </c>
      <c r="BV70">
        <v>1</v>
      </c>
      <c r="BW70" s="5">
        <f t="shared" si="47"/>
        <v>0</v>
      </c>
      <c r="BZ70">
        <f t="shared" si="48"/>
        <v>944356675</v>
      </c>
      <c r="CA70">
        <v>1</v>
      </c>
      <c r="CB70" s="5">
        <f t="shared" si="49"/>
        <v>0</v>
      </c>
      <c r="CE70">
        <f t="shared" si="50"/>
        <v>944356675</v>
      </c>
      <c r="CF70">
        <v>1</v>
      </c>
      <c r="CG70" s="5">
        <f t="shared" si="51"/>
        <v>0</v>
      </c>
      <c r="CJ70">
        <f t="shared" si="52"/>
        <v>944356675</v>
      </c>
      <c r="CK70">
        <v>1</v>
      </c>
      <c r="CL70" s="5">
        <f t="shared" si="53"/>
        <v>0</v>
      </c>
      <c r="CO70">
        <f t="shared" si="54"/>
        <v>944356675</v>
      </c>
      <c r="CP70">
        <v>1</v>
      </c>
      <c r="CQ70" s="5">
        <f t="shared" si="55"/>
        <v>0</v>
      </c>
      <c r="CT70">
        <f t="shared" si="56"/>
        <v>944356675</v>
      </c>
      <c r="CU70">
        <v>1</v>
      </c>
      <c r="CV70" s="5">
        <f t="shared" si="57"/>
        <v>0</v>
      </c>
      <c r="CY70">
        <f t="shared" si="58"/>
        <v>944356675</v>
      </c>
      <c r="CZ70">
        <v>1</v>
      </c>
      <c r="DA70" s="5">
        <f t="shared" si="59"/>
        <v>0</v>
      </c>
    </row>
    <row r="71" spans="1:105" x14ac:dyDescent="0.3">
      <c r="A71">
        <v>944356682</v>
      </c>
      <c r="B71" t="s">
        <v>33</v>
      </c>
      <c r="C71" t="s">
        <v>21</v>
      </c>
      <c r="D71" t="s">
        <v>17</v>
      </c>
      <c r="E71" t="s">
        <v>18</v>
      </c>
      <c r="F71" s="2">
        <v>1288349.56</v>
      </c>
      <c r="G71" s="2">
        <v>637137.96</v>
      </c>
      <c r="H71" s="2">
        <v>0</v>
      </c>
      <c r="I71" s="2">
        <v>-133839.78</v>
      </c>
      <c r="J71" s="2">
        <v>503298.18</v>
      </c>
      <c r="K71">
        <v>2628.02</v>
      </c>
      <c r="L71">
        <v>39.07</v>
      </c>
      <c r="M71" s="1">
        <v>44026</v>
      </c>
      <c r="O71" s="2">
        <f t="shared" si="35"/>
        <v>110725.5996</v>
      </c>
      <c r="Q71" s="4">
        <f t="shared" si="33"/>
        <v>25</v>
      </c>
      <c r="R71" s="4">
        <f t="shared" si="34"/>
        <v>199</v>
      </c>
      <c r="S71" s="4">
        <f t="shared" si="34"/>
        <v>52</v>
      </c>
      <c r="T71" s="4">
        <f t="shared" si="34"/>
        <v>199</v>
      </c>
      <c r="U71" s="4">
        <f t="shared" si="34"/>
        <v>303</v>
      </c>
      <c r="V71" s="4">
        <f t="shared" si="34"/>
        <v>263</v>
      </c>
      <c r="W71" s="4">
        <f t="shared" si="34"/>
        <v>0</v>
      </c>
      <c r="X71" s="4">
        <f t="shared" si="34"/>
        <v>0</v>
      </c>
      <c r="Y71" s="4">
        <f t="shared" si="34"/>
        <v>0</v>
      </c>
      <c r="Z71" s="4">
        <f t="shared" si="34"/>
        <v>0</v>
      </c>
      <c r="AA71" s="4">
        <f t="shared" si="34"/>
        <v>0</v>
      </c>
      <c r="AB71" s="4">
        <f t="shared" si="34"/>
        <v>0</v>
      </c>
      <c r="AC71" s="4">
        <f t="shared" si="34"/>
        <v>0</v>
      </c>
      <c r="AD71" s="4">
        <f t="shared" si="34"/>
        <v>0</v>
      </c>
      <c r="AL71">
        <f t="shared" si="36"/>
        <v>944356682</v>
      </c>
      <c r="AM71">
        <v>1</v>
      </c>
      <c r="AN71" s="5">
        <f t="shared" si="37"/>
        <v>25</v>
      </c>
      <c r="AQ71">
        <f t="shared" si="60"/>
        <v>944356682</v>
      </c>
      <c r="AR71">
        <v>1</v>
      </c>
      <c r="AS71" s="5">
        <f t="shared" si="61"/>
        <v>199</v>
      </c>
      <c r="AV71">
        <f t="shared" si="38"/>
        <v>944356682</v>
      </c>
      <c r="AW71">
        <v>1</v>
      </c>
      <c r="AX71" s="5">
        <f t="shared" si="39"/>
        <v>52</v>
      </c>
      <c r="BA71">
        <f t="shared" si="40"/>
        <v>944356682</v>
      </c>
      <c r="BB71">
        <v>1</v>
      </c>
      <c r="BC71" s="5">
        <f t="shared" si="41"/>
        <v>199</v>
      </c>
      <c r="BF71">
        <f t="shared" si="42"/>
        <v>944356682</v>
      </c>
      <c r="BG71">
        <v>1</v>
      </c>
      <c r="BH71" s="5">
        <f t="shared" si="43"/>
        <v>303</v>
      </c>
      <c r="BK71">
        <f t="shared" si="44"/>
        <v>944356682</v>
      </c>
      <c r="BL71">
        <v>1</v>
      </c>
      <c r="BM71" s="5">
        <f t="shared" si="45"/>
        <v>263</v>
      </c>
      <c r="BP71">
        <f t="shared" si="62"/>
        <v>944356682</v>
      </c>
      <c r="BQ71">
        <v>1</v>
      </c>
      <c r="BR71" s="5">
        <f t="shared" si="63"/>
        <v>0</v>
      </c>
      <c r="BU71">
        <f t="shared" si="46"/>
        <v>944356682</v>
      </c>
      <c r="BV71">
        <v>1</v>
      </c>
      <c r="BW71" s="5">
        <f t="shared" si="47"/>
        <v>0</v>
      </c>
      <c r="BZ71">
        <f t="shared" si="48"/>
        <v>944356682</v>
      </c>
      <c r="CA71">
        <v>1</v>
      </c>
      <c r="CB71" s="5">
        <f t="shared" si="49"/>
        <v>0</v>
      </c>
      <c r="CE71">
        <f t="shared" si="50"/>
        <v>944356682</v>
      </c>
      <c r="CF71">
        <v>1</v>
      </c>
      <c r="CG71" s="5">
        <f t="shared" si="51"/>
        <v>0</v>
      </c>
      <c r="CJ71">
        <f t="shared" si="52"/>
        <v>944356682</v>
      </c>
      <c r="CK71">
        <v>1</v>
      </c>
      <c r="CL71" s="5">
        <f t="shared" si="53"/>
        <v>0</v>
      </c>
      <c r="CO71">
        <f t="shared" si="54"/>
        <v>944356682</v>
      </c>
      <c r="CP71">
        <v>1</v>
      </c>
      <c r="CQ71" s="5">
        <f t="shared" si="55"/>
        <v>0</v>
      </c>
      <c r="CT71">
        <f t="shared" si="56"/>
        <v>944356682</v>
      </c>
      <c r="CU71">
        <v>1</v>
      </c>
      <c r="CV71" s="5">
        <f t="shared" si="57"/>
        <v>0</v>
      </c>
      <c r="CY71">
        <f t="shared" si="58"/>
        <v>944356682</v>
      </c>
      <c r="CZ71">
        <v>1</v>
      </c>
      <c r="DA71" s="5">
        <f t="shared" si="59"/>
        <v>0</v>
      </c>
    </row>
    <row r="72" spans="1:105" x14ac:dyDescent="0.3">
      <c r="A72">
        <v>944356683</v>
      </c>
      <c r="B72" t="s">
        <v>33</v>
      </c>
      <c r="C72" t="s">
        <v>132</v>
      </c>
      <c r="D72" t="s">
        <v>17</v>
      </c>
      <c r="E72" t="s">
        <v>18</v>
      </c>
      <c r="F72" s="2">
        <v>71301.539999999994</v>
      </c>
      <c r="G72" s="2">
        <v>39291.43</v>
      </c>
      <c r="H72" s="2">
        <v>0</v>
      </c>
      <c r="I72" s="2">
        <v>-7187.91</v>
      </c>
      <c r="J72" s="2">
        <v>32103.52</v>
      </c>
      <c r="K72">
        <v>137.49</v>
      </c>
      <c r="L72">
        <v>45.03</v>
      </c>
      <c r="M72" s="1">
        <v>44020</v>
      </c>
      <c r="O72" s="2">
        <f t="shared" si="35"/>
        <v>7062.7744000000002</v>
      </c>
      <c r="Q72" s="4">
        <f t="shared" si="33"/>
        <v>1</v>
      </c>
      <c r="R72" s="4">
        <f t="shared" si="34"/>
        <v>12</v>
      </c>
      <c r="S72" s="4">
        <f t="shared" si="34"/>
        <v>3</v>
      </c>
      <c r="T72" s="4">
        <f t="shared" si="34"/>
        <v>12</v>
      </c>
      <c r="U72" s="4">
        <f t="shared" si="34"/>
        <v>19</v>
      </c>
      <c r="V72" s="4">
        <f t="shared" si="34"/>
        <v>16</v>
      </c>
      <c r="W72" s="4">
        <f t="shared" si="34"/>
        <v>0</v>
      </c>
      <c r="X72" s="4">
        <f t="shared" si="34"/>
        <v>0</v>
      </c>
      <c r="Y72" s="4">
        <f t="shared" si="34"/>
        <v>0</v>
      </c>
      <c r="Z72" s="4">
        <f t="shared" si="34"/>
        <v>0</v>
      </c>
      <c r="AA72" s="4">
        <f t="shared" si="34"/>
        <v>0</v>
      </c>
      <c r="AB72" s="4">
        <f t="shared" si="34"/>
        <v>0</v>
      </c>
      <c r="AC72" s="4">
        <f t="shared" si="34"/>
        <v>0</v>
      </c>
      <c r="AD72" s="4">
        <f t="shared" si="34"/>
        <v>0</v>
      </c>
      <c r="AL72">
        <f t="shared" si="36"/>
        <v>944356683</v>
      </c>
      <c r="AM72">
        <v>1</v>
      </c>
      <c r="AN72" s="5">
        <f t="shared" si="37"/>
        <v>1</v>
      </c>
      <c r="AQ72">
        <f t="shared" si="60"/>
        <v>944356683</v>
      </c>
      <c r="AR72">
        <v>1</v>
      </c>
      <c r="AS72" s="5">
        <f t="shared" si="61"/>
        <v>12</v>
      </c>
      <c r="AV72">
        <f t="shared" si="38"/>
        <v>944356683</v>
      </c>
      <c r="AW72">
        <v>1</v>
      </c>
      <c r="AX72" s="5">
        <f t="shared" si="39"/>
        <v>3</v>
      </c>
      <c r="BA72">
        <f t="shared" si="40"/>
        <v>944356683</v>
      </c>
      <c r="BB72">
        <v>1</v>
      </c>
      <c r="BC72" s="5">
        <f t="shared" si="41"/>
        <v>12</v>
      </c>
      <c r="BF72">
        <f t="shared" si="42"/>
        <v>944356683</v>
      </c>
      <c r="BG72">
        <v>1</v>
      </c>
      <c r="BH72" s="5">
        <f t="shared" si="43"/>
        <v>19</v>
      </c>
      <c r="BK72">
        <f t="shared" si="44"/>
        <v>944356683</v>
      </c>
      <c r="BL72">
        <v>1</v>
      </c>
      <c r="BM72" s="5">
        <f t="shared" si="45"/>
        <v>16</v>
      </c>
      <c r="BP72">
        <f t="shared" si="62"/>
        <v>944356683</v>
      </c>
      <c r="BQ72">
        <v>1</v>
      </c>
      <c r="BR72" s="5">
        <f t="shared" si="63"/>
        <v>0</v>
      </c>
      <c r="BU72">
        <f t="shared" si="46"/>
        <v>944356683</v>
      </c>
      <c r="BV72">
        <v>1</v>
      </c>
      <c r="BW72" s="5">
        <f t="shared" si="47"/>
        <v>0</v>
      </c>
      <c r="BZ72">
        <f t="shared" si="48"/>
        <v>944356683</v>
      </c>
      <c r="CA72">
        <v>1</v>
      </c>
      <c r="CB72" s="5">
        <f t="shared" si="49"/>
        <v>0</v>
      </c>
      <c r="CE72">
        <f t="shared" si="50"/>
        <v>944356683</v>
      </c>
      <c r="CF72">
        <v>1</v>
      </c>
      <c r="CG72" s="5">
        <f t="shared" si="51"/>
        <v>0</v>
      </c>
      <c r="CJ72">
        <f t="shared" si="52"/>
        <v>944356683</v>
      </c>
      <c r="CK72">
        <v>1</v>
      </c>
      <c r="CL72" s="5">
        <f t="shared" si="53"/>
        <v>0</v>
      </c>
      <c r="CO72">
        <f t="shared" si="54"/>
        <v>944356683</v>
      </c>
      <c r="CP72">
        <v>1</v>
      </c>
      <c r="CQ72" s="5">
        <f t="shared" si="55"/>
        <v>0</v>
      </c>
      <c r="CT72">
        <f t="shared" si="56"/>
        <v>944356683</v>
      </c>
      <c r="CU72">
        <v>1</v>
      </c>
      <c r="CV72" s="5">
        <f t="shared" si="57"/>
        <v>0</v>
      </c>
      <c r="CY72">
        <f t="shared" si="58"/>
        <v>944356683</v>
      </c>
      <c r="CZ72">
        <v>1</v>
      </c>
      <c r="DA72" s="5">
        <f t="shared" si="59"/>
        <v>0</v>
      </c>
    </row>
    <row r="73" spans="1:105" x14ac:dyDescent="0.3">
      <c r="A73">
        <v>944356685</v>
      </c>
      <c r="B73" t="s">
        <v>87</v>
      </c>
      <c r="C73" t="s">
        <v>19</v>
      </c>
      <c r="D73" t="s">
        <v>17</v>
      </c>
      <c r="E73" t="s">
        <v>18</v>
      </c>
      <c r="F73" s="2">
        <v>318263.53999999998</v>
      </c>
      <c r="G73" s="2">
        <v>176966.71</v>
      </c>
      <c r="H73" s="2">
        <v>0</v>
      </c>
      <c r="I73" s="2">
        <v>-36558.42</v>
      </c>
      <c r="J73" s="2">
        <v>140408.29</v>
      </c>
      <c r="K73">
        <v>555.87</v>
      </c>
      <c r="L73">
        <v>44.12</v>
      </c>
      <c r="M73" s="1">
        <v>44004</v>
      </c>
      <c r="O73" s="2">
        <f t="shared" si="35"/>
        <v>30889.823800000002</v>
      </c>
      <c r="Q73" s="4">
        <f t="shared" si="33"/>
        <v>7</v>
      </c>
      <c r="R73" s="4">
        <f t="shared" si="34"/>
        <v>55</v>
      </c>
      <c r="S73" s="4">
        <f t="shared" si="34"/>
        <v>14</v>
      </c>
      <c r="T73" s="4">
        <f t="shared" si="34"/>
        <v>55</v>
      </c>
      <c r="U73" s="4">
        <f t="shared" si="34"/>
        <v>84</v>
      </c>
      <c r="V73" s="4">
        <f t="shared" si="34"/>
        <v>73</v>
      </c>
      <c r="W73" s="4">
        <f t="shared" si="34"/>
        <v>0</v>
      </c>
      <c r="X73" s="4">
        <f t="shared" si="34"/>
        <v>0</v>
      </c>
      <c r="Y73" s="4">
        <f t="shared" si="34"/>
        <v>0</v>
      </c>
      <c r="Z73" s="4">
        <f t="shared" si="34"/>
        <v>0</v>
      </c>
      <c r="AA73" s="4">
        <f t="shared" si="34"/>
        <v>0</v>
      </c>
      <c r="AB73" s="4">
        <f t="shared" si="34"/>
        <v>0</v>
      </c>
      <c r="AC73" s="4">
        <f t="shared" si="34"/>
        <v>0</v>
      </c>
      <c r="AD73" s="4">
        <f t="shared" si="34"/>
        <v>0</v>
      </c>
      <c r="AL73">
        <f t="shared" si="36"/>
        <v>944356685</v>
      </c>
      <c r="AM73">
        <v>1</v>
      </c>
      <c r="AN73" s="5">
        <f t="shared" si="37"/>
        <v>7</v>
      </c>
      <c r="AQ73">
        <f t="shared" si="60"/>
        <v>944356685</v>
      </c>
      <c r="AR73">
        <v>1</v>
      </c>
      <c r="AS73" s="5">
        <f t="shared" si="61"/>
        <v>55</v>
      </c>
      <c r="AV73">
        <f t="shared" si="38"/>
        <v>944356685</v>
      </c>
      <c r="AW73">
        <v>1</v>
      </c>
      <c r="AX73" s="5">
        <f t="shared" si="39"/>
        <v>14</v>
      </c>
      <c r="BA73">
        <f t="shared" si="40"/>
        <v>944356685</v>
      </c>
      <c r="BB73">
        <v>1</v>
      </c>
      <c r="BC73" s="5">
        <f t="shared" si="41"/>
        <v>55</v>
      </c>
      <c r="BF73">
        <f t="shared" si="42"/>
        <v>944356685</v>
      </c>
      <c r="BG73">
        <v>1</v>
      </c>
      <c r="BH73" s="5">
        <f t="shared" si="43"/>
        <v>84</v>
      </c>
      <c r="BK73">
        <f t="shared" si="44"/>
        <v>944356685</v>
      </c>
      <c r="BL73">
        <v>1</v>
      </c>
      <c r="BM73" s="5">
        <f t="shared" si="45"/>
        <v>73</v>
      </c>
      <c r="BP73">
        <f t="shared" si="62"/>
        <v>944356685</v>
      </c>
      <c r="BQ73">
        <v>1</v>
      </c>
      <c r="BR73" s="5">
        <f t="shared" si="63"/>
        <v>0</v>
      </c>
      <c r="BU73">
        <f t="shared" si="46"/>
        <v>944356685</v>
      </c>
      <c r="BV73">
        <v>1</v>
      </c>
      <c r="BW73" s="5">
        <f t="shared" si="47"/>
        <v>0</v>
      </c>
      <c r="BZ73">
        <f t="shared" si="48"/>
        <v>944356685</v>
      </c>
      <c r="CA73">
        <v>1</v>
      </c>
      <c r="CB73" s="5">
        <f t="shared" si="49"/>
        <v>0</v>
      </c>
      <c r="CE73">
        <f t="shared" si="50"/>
        <v>944356685</v>
      </c>
      <c r="CF73">
        <v>1</v>
      </c>
      <c r="CG73" s="5">
        <f t="shared" si="51"/>
        <v>0</v>
      </c>
      <c r="CJ73">
        <f t="shared" si="52"/>
        <v>944356685</v>
      </c>
      <c r="CK73">
        <v>1</v>
      </c>
      <c r="CL73" s="5">
        <f t="shared" si="53"/>
        <v>0</v>
      </c>
      <c r="CO73">
        <f t="shared" si="54"/>
        <v>944356685</v>
      </c>
      <c r="CP73">
        <v>1</v>
      </c>
      <c r="CQ73" s="5">
        <f t="shared" si="55"/>
        <v>0</v>
      </c>
      <c r="CT73">
        <f t="shared" si="56"/>
        <v>944356685</v>
      </c>
      <c r="CU73">
        <v>1</v>
      </c>
      <c r="CV73" s="5">
        <f t="shared" si="57"/>
        <v>0</v>
      </c>
      <c r="CY73">
        <f t="shared" si="58"/>
        <v>944356685</v>
      </c>
      <c r="CZ73">
        <v>1</v>
      </c>
      <c r="DA73" s="5">
        <f t="shared" si="59"/>
        <v>0</v>
      </c>
    </row>
    <row r="74" spans="1:105" x14ac:dyDescent="0.3">
      <c r="A74">
        <v>944472191</v>
      </c>
      <c r="B74" t="s">
        <v>192</v>
      </c>
      <c r="C74" t="s">
        <v>19</v>
      </c>
      <c r="D74" t="s">
        <v>17</v>
      </c>
      <c r="E74" t="s">
        <v>18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>
        <v>0</v>
      </c>
      <c r="L74">
        <v>0</v>
      </c>
      <c r="M74" s="1">
        <v>44246</v>
      </c>
      <c r="O74" s="2">
        <f t="shared" si="35"/>
        <v>0</v>
      </c>
      <c r="Q74" s="4">
        <f t="shared" si="33"/>
        <v>0</v>
      </c>
      <c r="R74" s="4">
        <f t="shared" si="34"/>
        <v>0</v>
      </c>
      <c r="S74" s="4">
        <f t="shared" si="34"/>
        <v>0</v>
      </c>
      <c r="T74" s="4">
        <f t="shared" si="34"/>
        <v>0</v>
      </c>
      <c r="U74" s="4">
        <f t="shared" si="34"/>
        <v>0</v>
      </c>
      <c r="V74" s="4">
        <f t="shared" si="34"/>
        <v>0</v>
      </c>
      <c r="W74" s="4">
        <f t="shared" si="34"/>
        <v>0</v>
      </c>
      <c r="X74" s="4">
        <f t="shared" si="34"/>
        <v>0</v>
      </c>
      <c r="Y74" s="4">
        <f t="shared" si="34"/>
        <v>0</v>
      </c>
      <c r="Z74" s="4">
        <f t="shared" si="34"/>
        <v>0</v>
      </c>
      <c r="AA74" s="4">
        <f t="shared" si="34"/>
        <v>0</v>
      </c>
      <c r="AB74" s="4">
        <f t="shared" si="34"/>
        <v>0</v>
      </c>
      <c r="AC74" s="4">
        <f t="shared" si="34"/>
        <v>0</v>
      </c>
      <c r="AD74" s="4">
        <f t="shared" si="34"/>
        <v>0</v>
      </c>
      <c r="AL74">
        <f t="shared" si="36"/>
        <v>944472191</v>
      </c>
      <c r="AM74">
        <v>1</v>
      </c>
      <c r="AN74" s="5">
        <f t="shared" si="37"/>
        <v>0</v>
      </c>
      <c r="AQ74">
        <f t="shared" si="60"/>
        <v>944472191</v>
      </c>
      <c r="AR74">
        <v>1</v>
      </c>
      <c r="AS74" s="5">
        <f t="shared" si="61"/>
        <v>0</v>
      </c>
      <c r="AV74">
        <f t="shared" si="38"/>
        <v>944472191</v>
      </c>
      <c r="AW74">
        <v>1</v>
      </c>
      <c r="AX74" s="5">
        <f t="shared" si="39"/>
        <v>0</v>
      </c>
      <c r="BA74">
        <f t="shared" si="40"/>
        <v>944472191</v>
      </c>
      <c r="BB74">
        <v>1</v>
      </c>
      <c r="BC74" s="5">
        <f t="shared" si="41"/>
        <v>0</v>
      </c>
      <c r="BF74">
        <f t="shared" si="42"/>
        <v>944472191</v>
      </c>
      <c r="BG74">
        <v>1</v>
      </c>
      <c r="BH74" s="5">
        <f t="shared" si="43"/>
        <v>0</v>
      </c>
      <c r="BK74">
        <f t="shared" si="44"/>
        <v>944472191</v>
      </c>
      <c r="BL74">
        <v>1</v>
      </c>
      <c r="BM74" s="5">
        <f t="shared" si="45"/>
        <v>0</v>
      </c>
      <c r="BP74">
        <f t="shared" si="62"/>
        <v>944472191</v>
      </c>
      <c r="BQ74">
        <v>1</v>
      </c>
      <c r="BR74" s="5">
        <f t="shared" si="63"/>
        <v>0</v>
      </c>
      <c r="BU74">
        <f t="shared" si="46"/>
        <v>944472191</v>
      </c>
      <c r="BV74">
        <v>1</v>
      </c>
      <c r="BW74" s="5">
        <f t="shared" si="47"/>
        <v>0</v>
      </c>
      <c r="BZ74">
        <f t="shared" si="48"/>
        <v>944472191</v>
      </c>
      <c r="CA74">
        <v>1</v>
      </c>
      <c r="CB74" s="5">
        <f t="shared" si="49"/>
        <v>0</v>
      </c>
      <c r="CE74">
        <f t="shared" si="50"/>
        <v>944472191</v>
      </c>
      <c r="CF74">
        <v>1</v>
      </c>
      <c r="CG74" s="5">
        <f t="shared" si="51"/>
        <v>0</v>
      </c>
      <c r="CJ74">
        <f t="shared" si="52"/>
        <v>944472191</v>
      </c>
      <c r="CK74">
        <v>1</v>
      </c>
      <c r="CL74" s="5">
        <f t="shared" si="53"/>
        <v>0</v>
      </c>
      <c r="CO74">
        <f t="shared" si="54"/>
        <v>944472191</v>
      </c>
      <c r="CP74">
        <v>1</v>
      </c>
      <c r="CQ74" s="5">
        <f t="shared" si="55"/>
        <v>0</v>
      </c>
      <c r="CT74">
        <f t="shared" si="56"/>
        <v>944472191</v>
      </c>
      <c r="CU74">
        <v>1</v>
      </c>
      <c r="CV74" s="5">
        <f t="shared" si="57"/>
        <v>0</v>
      </c>
      <c r="CY74">
        <f t="shared" si="58"/>
        <v>944472191</v>
      </c>
      <c r="CZ74">
        <v>1</v>
      </c>
      <c r="DA74" s="5">
        <f t="shared" si="59"/>
        <v>0</v>
      </c>
    </row>
    <row r="75" spans="1:105" x14ac:dyDescent="0.3">
      <c r="A75">
        <v>944353557</v>
      </c>
      <c r="B75" t="s">
        <v>130</v>
      </c>
      <c r="C75" t="s">
        <v>19</v>
      </c>
      <c r="D75" t="s">
        <v>17</v>
      </c>
      <c r="E75" t="s">
        <v>18</v>
      </c>
      <c r="F75" s="2">
        <v>127814.12</v>
      </c>
      <c r="G75" s="2">
        <v>53027.8</v>
      </c>
      <c r="H75" s="2">
        <v>0</v>
      </c>
      <c r="I75" s="2">
        <v>-10396.530000000001</v>
      </c>
      <c r="J75" s="2">
        <v>42631.27</v>
      </c>
      <c r="K75">
        <v>291.77</v>
      </c>
      <c r="L75">
        <v>33.35</v>
      </c>
      <c r="M75" s="1">
        <v>44025</v>
      </c>
      <c r="O75" s="2">
        <f t="shared" si="35"/>
        <v>9378.8793999999998</v>
      </c>
      <c r="Q75" s="4">
        <f t="shared" si="33"/>
        <v>2</v>
      </c>
      <c r="R75" s="4">
        <f t="shared" si="34"/>
        <v>16</v>
      </c>
      <c r="S75" s="4">
        <f t="shared" si="34"/>
        <v>4</v>
      </c>
      <c r="T75" s="4">
        <f t="shared" si="34"/>
        <v>16</v>
      </c>
      <c r="U75" s="4">
        <f t="shared" si="34"/>
        <v>25</v>
      </c>
      <c r="V75" s="4">
        <f t="shared" si="34"/>
        <v>22</v>
      </c>
      <c r="W75" s="4">
        <f t="shared" si="34"/>
        <v>0</v>
      </c>
      <c r="X75" s="4">
        <f t="shared" si="34"/>
        <v>0</v>
      </c>
      <c r="Y75" s="4">
        <f t="shared" si="34"/>
        <v>0</v>
      </c>
      <c r="Z75" s="4">
        <f t="shared" si="34"/>
        <v>0</v>
      </c>
      <c r="AA75" s="4">
        <f t="shared" si="34"/>
        <v>0</v>
      </c>
      <c r="AB75" s="4">
        <f t="shared" si="34"/>
        <v>0</v>
      </c>
      <c r="AC75" s="4">
        <f t="shared" si="34"/>
        <v>0</v>
      </c>
      <c r="AD75" s="4">
        <f t="shared" si="34"/>
        <v>0</v>
      </c>
      <c r="AL75">
        <f t="shared" si="36"/>
        <v>944353557</v>
      </c>
      <c r="AM75">
        <v>1</v>
      </c>
      <c r="AN75" s="5">
        <f t="shared" si="37"/>
        <v>2</v>
      </c>
      <c r="AQ75">
        <f t="shared" si="60"/>
        <v>944353557</v>
      </c>
      <c r="AR75">
        <v>1</v>
      </c>
      <c r="AS75" s="5">
        <f t="shared" si="61"/>
        <v>16</v>
      </c>
      <c r="AV75">
        <f t="shared" si="38"/>
        <v>944353557</v>
      </c>
      <c r="AW75">
        <v>1</v>
      </c>
      <c r="AX75" s="5">
        <f t="shared" si="39"/>
        <v>4</v>
      </c>
      <c r="BA75">
        <f t="shared" si="40"/>
        <v>944353557</v>
      </c>
      <c r="BB75">
        <v>1</v>
      </c>
      <c r="BC75" s="5">
        <f t="shared" si="41"/>
        <v>16</v>
      </c>
      <c r="BF75">
        <f t="shared" si="42"/>
        <v>944353557</v>
      </c>
      <c r="BG75">
        <v>1</v>
      </c>
      <c r="BH75" s="5">
        <f t="shared" si="43"/>
        <v>25</v>
      </c>
      <c r="BK75">
        <f t="shared" si="44"/>
        <v>944353557</v>
      </c>
      <c r="BL75">
        <v>1</v>
      </c>
      <c r="BM75" s="5">
        <f t="shared" si="45"/>
        <v>22</v>
      </c>
      <c r="BP75">
        <f t="shared" si="62"/>
        <v>944353557</v>
      </c>
      <c r="BQ75">
        <v>1</v>
      </c>
      <c r="BR75" s="5">
        <f t="shared" si="63"/>
        <v>0</v>
      </c>
      <c r="BU75">
        <f t="shared" si="46"/>
        <v>944353557</v>
      </c>
      <c r="BV75">
        <v>1</v>
      </c>
      <c r="BW75" s="5">
        <f t="shared" si="47"/>
        <v>0</v>
      </c>
      <c r="BZ75">
        <f t="shared" si="48"/>
        <v>944353557</v>
      </c>
      <c r="CA75">
        <v>1</v>
      </c>
      <c r="CB75" s="5">
        <f t="shared" si="49"/>
        <v>0</v>
      </c>
      <c r="CE75">
        <f t="shared" si="50"/>
        <v>944353557</v>
      </c>
      <c r="CF75">
        <v>1</v>
      </c>
      <c r="CG75" s="5">
        <f t="shared" si="51"/>
        <v>0</v>
      </c>
      <c r="CJ75">
        <f t="shared" si="52"/>
        <v>944353557</v>
      </c>
      <c r="CK75">
        <v>1</v>
      </c>
      <c r="CL75" s="5">
        <f t="shared" si="53"/>
        <v>0</v>
      </c>
      <c r="CO75">
        <f t="shared" si="54"/>
        <v>944353557</v>
      </c>
      <c r="CP75">
        <v>1</v>
      </c>
      <c r="CQ75" s="5">
        <f t="shared" si="55"/>
        <v>0</v>
      </c>
      <c r="CT75">
        <f t="shared" si="56"/>
        <v>944353557</v>
      </c>
      <c r="CU75">
        <v>1</v>
      </c>
      <c r="CV75" s="5">
        <f t="shared" si="57"/>
        <v>0</v>
      </c>
      <c r="CY75">
        <f t="shared" si="58"/>
        <v>944353557</v>
      </c>
      <c r="CZ75">
        <v>1</v>
      </c>
      <c r="DA75" s="5">
        <f t="shared" si="59"/>
        <v>0</v>
      </c>
    </row>
    <row r="76" spans="1:105" x14ac:dyDescent="0.3">
      <c r="A76">
        <v>944356687</v>
      </c>
      <c r="B76" t="s">
        <v>165</v>
      </c>
      <c r="C76" t="s">
        <v>19</v>
      </c>
      <c r="D76" t="s">
        <v>17</v>
      </c>
      <c r="E76" t="s">
        <v>18</v>
      </c>
      <c r="F76" s="2">
        <v>47314.73</v>
      </c>
      <c r="G76" s="2">
        <v>30513.439999999999</v>
      </c>
      <c r="H76" s="2">
        <v>0</v>
      </c>
      <c r="I76" s="2">
        <v>-5303.79</v>
      </c>
      <c r="J76" s="2">
        <v>25209.65</v>
      </c>
      <c r="K76">
        <v>57.16</v>
      </c>
      <c r="L76">
        <v>53.28</v>
      </c>
      <c r="M76" s="1">
        <v>44000</v>
      </c>
      <c r="O76" s="2">
        <f t="shared" si="35"/>
        <v>5546.1230000000005</v>
      </c>
      <c r="Q76" s="4">
        <f t="shared" si="33"/>
        <v>1</v>
      </c>
      <c r="R76" s="4">
        <f t="shared" si="34"/>
        <v>9</v>
      </c>
      <c r="S76" s="4">
        <f t="shared" si="34"/>
        <v>2</v>
      </c>
      <c r="T76" s="4">
        <f t="shared" si="34"/>
        <v>9</v>
      </c>
      <c r="U76" s="4">
        <f t="shared" si="34"/>
        <v>15</v>
      </c>
      <c r="V76" s="4">
        <f t="shared" ref="R76:AD95" si="64">IF(V$1&gt;1,   ROUNDDOWN(($O76/$P$1/V$2),0), 0)</f>
        <v>13</v>
      </c>
      <c r="W76" s="4">
        <f t="shared" si="64"/>
        <v>0</v>
      </c>
      <c r="X76" s="4">
        <f t="shared" si="64"/>
        <v>0</v>
      </c>
      <c r="Y76" s="4">
        <f t="shared" si="64"/>
        <v>0</v>
      </c>
      <c r="Z76" s="4">
        <f t="shared" si="64"/>
        <v>0</v>
      </c>
      <c r="AA76" s="4">
        <f t="shared" si="64"/>
        <v>0</v>
      </c>
      <c r="AB76" s="4">
        <f t="shared" si="64"/>
        <v>0</v>
      </c>
      <c r="AC76" s="4">
        <f t="shared" si="64"/>
        <v>0</v>
      </c>
      <c r="AD76" s="4">
        <f t="shared" si="64"/>
        <v>0</v>
      </c>
      <c r="AL76">
        <f t="shared" si="36"/>
        <v>944356687</v>
      </c>
      <c r="AM76">
        <v>1</v>
      </c>
      <c r="AN76" s="5">
        <f t="shared" si="37"/>
        <v>1</v>
      </c>
      <c r="AQ76">
        <f t="shared" si="60"/>
        <v>944356687</v>
      </c>
      <c r="AR76">
        <v>1</v>
      </c>
      <c r="AS76" s="5">
        <f t="shared" si="61"/>
        <v>9</v>
      </c>
      <c r="AV76">
        <f t="shared" si="38"/>
        <v>944356687</v>
      </c>
      <c r="AW76">
        <v>1</v>
      </c>
      <c r="AX76" s="5">
        <f t="shared" si="39"/>
        <v>2</v>
      </c>
      <c r="BA76">
        <f t="shared" si="40"/>
        <v>944356687</v>
      </c>
      <c r="BB76">
        <v>1</v>
      </c>
      <c r="BC76" s="5">
        <f t="shared" si="41"/>
        <v>9</v>
      </c>
      <c r="BF76">
        <f t="shared" si="42"/>
        <v>944356687</v>
      </c>
      <c r="BG76">
        <v>1</v>
      </c>
      <c r="BH76" s="5">
        <f t="shared" si="43"/>
        <v>15</v>
      </c>
      <c r="BK76">
        <f t="shared" si="44"/>
        <v>944356687</v>
      </c>
      <c r="BL76">
        <v>1</v>
      </c>
      <c r="BM76" s="5">
        <f t="shared" si="45"/>
        <v>13</v>
      </c>
      <c r="BP76">
        <f t="shared" si="62"/>
        <v>944356687</v>
      </c>
      <c r="BQ76">
        <v>1</v>
      </c>
      <c r="BR76" s="5">
        <f t="shared" si="63"/>
        <v>0</v>
      </c>
      <c r="BU76">
        <f t="shared" si="46"/>
        <v>944356687</v>
      </c>
      <c r="BV76">
        <v>1</v>
      </c>
      <c r="BW76" s="5">
        <f t="shared" si="47"/>
        <v>0</v>
      </c>
      <c r="BZ76">
        <f t="shared" si="48"/>
        <v>944356687</v>
      </c>
      <c r="CA76">
        <v>1</v>
      </c>
      <c r="CB76" s="5">
        <f t="shared" si="49"/>
        <v>0</v>
      </c>
      <c r="CE76">
        <f t="shared" si="50"/>
        <v>944356687</v>
      </c>
      <c r="CF76">
        <v>1</v>
      </c>
      <c r="CG76" s="5">
        <f t="shared" si="51"/>
        <v>0</v>
      </c>
      <c r="CJ76">
        <f t="shared" si="52"/>
        <v>944356687</v>
      </c>
      <c r="CK76">
        <v>1</v>
      </c>
      <c r="CL76" s="5">
        <f t="shared" si="53"/>
        <v>0</v>
      </c>
      <c r="CO76">
        <f t="shared" si="54"/>
        <v>944356687</v>
      </c>
      <c r="CP76">
        <v>1</v>
      </c>
      <c r="CQ76" s="5">
        <f t="shared" si="55"/>
        <v>0</v>
      </c>
      <c r="CT76">
        <f t="shared" si="56"/>
        <v>944356687</v>
      </c>
      <c r="CU76">
        <v>1</v>
      </c>
      <c r="CV76" s="5">
        <f t="shared" si="57"/>
        <v>0</v>
      </c>
      <c r="CY76">
        <f t="shared" si="58"/>
        <v>944356687</v>
      </c>
      <c r="CZ76">
        <v>1</v>
      </c>
      <c r="DA76" s="5">
        <f t="shared" si="59"/>
        <v>0</v>
      </c>
    </row>
    <row r="77" spans="1:105" x14ac:dyDescent="0.3">
      <c r="A77">
        <v>944356689</v>
      </c>
      <c r="B77" t="s">
        <v>163</v>
      </c>
      <c r="C77" t="s">
        <v>19</v>
      </c>
      <c r="D77" t="s">
        <v>17</v>
      </c>
      <c r="E77" t="s">
        <v>18</v>
      </c>
      <c r="F77" s="2">
        <v>49690.62</v>
      </c>
      <c r="G77" s="2">
        <v>28679.96</v>
      </c>
      <c r="H77" s="2">
        <v>0</v>
      </c>
      <c r="I77" s="2">
        <v>-4885.49</v>
      </c>
      <c r="J77" s="2">
        <v>23794.47</v>
      </c>
      <c r="K77">
        <v>76.11</v>
      </c>
      <c r="L77">
        <v>47.89</v>
      </c>
      <c r="M77" s="1">
        <v>44022</v>
      </c>
      <c r="O77" s="2">
        <f t="shared" si="35"/>
        <v>5234.7834000000003</v>
      </c>
      <c r="Q77" s="4">
        <f t="shared" si="33"/>
        <v>1</v>
      </c>
      <c r="R77" s="4">
        <f t="shared" si="64"/>
        <v>9</v>
      </c>
      <c r="S77" s="4">
        <f t="shared" si="64"/>
        <v>2</v>
      </c>
      <c r="T77" s="4">
        <f t="shared" si="64"/>
        <v>9</v>
      </c>
      <c r="U77" s="4">
        <f t="shared" si="64"/>
        <v>14</v>
      </c>
      <c r="V77" s="4">
        <f t="shared" si="64"/>
        <v>12</v>
      </c>
      <c r="W77" s="4">
        <f t="shared" si="64"/>
        <v>0</v>
      </c>
      <c r="X77" s="4">
        <f t="shared" si="64"/>
        <v>0</v>
      </c>
      <c r="Y77" s="4">
        <f t="shared" si="64"/>
        <v>0</v>
      </c>
      <c r="Z77" s="4">
        <f t="shared" si="64"/>
        <v>0</v>
      </c>
      <c r="AA77" s="4">
        <f t="shared" si="64"/>
        <v>0</v>
      </c>
      <c r="AB77" s="4">
        <f t="shared" si="64"/>
        <v>0</v>
      </c>
      <c r="AC77" s="4">
        <f t="shared" si="64"/>
        <v>0</v>
      </c>
      <c r="AD77" s="4">
        <f t="shared" si="64"/>
        <v>0</v>
      </c>
      <c r="AL77">
        <f t="shared" si="36"/>
        <v>944356689</v>
      </c>
      <c r="AM77">
        <v>1</v>
      </c>
      <c r="AN77" s="5">
        <f t="shared" si="37"/>
        <v>1</v>
      </c>
      <c r="AQ77">
        <f t="shared" si="60"/>
        <v>944356689</v>
      </c>
      <c r="AR77">
        <v>1</v>
      </c>
      <c r="AS77" s="5">
        <f t="shared" si="61"/>
        <v>9</v>
      </c>
      <c r="AV77">
        <f t="shared" si="38"/>
        <v>944356689</v>
      </c>
      <c r="AW77">
        <v>1</v>
      </c>
      <c r="AX77" s="5">
        <f t="shared" si="39"/>
        <v>2</v>
      </c>
      <c r="BA77">
        <f t="shared" si="40"/>
        <v>944356689</v>
      </c>
      <c r="BB77">
        <v>1</v>
      </c>
      <c r="BC77" s="5">
        <f t="shared" si="41"/>
        <v>9</v>
      </c>
      <c r="BF77">
        <f t="shared" si="42"/>
        <v>944356689</v>
      </c>
      <c r="BG77">
        <v>1</v>
      </c>
      <c r="BH77" s="5">
        <f t="shared" si="43"/>
        <v>14</v>
      </c>
      <c r="BK77">
        <f t="shared" si="44"/>
        <v>944356689</v>
      </c>
      <c r="BL77">
        <v>1</v>
      </c>
      <c r="BM77" s="5">
        <f t="shared" si="45"/>
        <v>12</v>
      </c>
      <c r="BP77">
        <f t="shared" si="62"/>
        <v>944356689</v>
      </c>
      <c r="BQ77">
        <v>1</v>
      </c>
      <c r="BR77" s="5">
        <f t="shared" si="63"/>
        <v>0</v>
      </c>
      <c r="BU77">
        <f t="shared" si="46"/>
        <v>944356689</v>
      </c>
      <c r="BV77">
        <v>1</v>
      </c>
      <c r="BW77" s="5">
        <f t="shared" si="47"/>
        <v>0</v>
      </c>
      <c r="BZ77">
        <f t="shared" si="48"/>
        <v>944356689</v>
      </c>
      <c r="CA77">
        <v>1</v>
      </c>
      <c r="CB77" s="5">
        <f t="shared" si="49"/>
        <v>0</v>
      </c>
      <c r="CE77">
        <f t="shared" si="50"/>
        <v>944356689</v>
      </c>
      <c r="CF77">
        <v>1</v>
      </c>
      <c r="CG77" s="5">
        <f t="shared" si="51"/>
        <v>0</v>
      </c>
      <c r="CJ77">
        <f t="shared" si="52"/>
        <v>944356689</v>
      </c>
      <c r="CK77">
        <v>1</v>
      </c>
      <c r="CL77" s="5">
        <f t="shared" si="53"/>
        <v>0</v>
      </c>
      <c r="CO77">
        <f t="shared" si="54"/>
        <v>944356689</v>
      </c>
      <c r="CP77">
        <v>1</v>
      </c>
      <c r="CQ77" s="5">
        <f t="shared" si="55"/>
        <v>0</v>
      </c>
      <c r="CT77">
        <f t="shared" si="56"/>
        <v>944356689</v>
      </c>
      <c r="CU77">
        <v>1</v>
      </c>
      <c r="CV77" s="5">
        <f t="shared" si="57"/>
        <v>0</v>
      </c>
      <c r="CY77">
        <f t="shared" si="58"/>
        <v>944356689</v>
      </c>
      <c r="CZ77">
        <v>1</v>
      </c>
      <c r="DA77" s="5">
        <f t="shared" si="59"/>
        <v>0</v>
      </c>
    </row>
    <row r="78" spans="1:105" x14ac:dyDescent="0.3">
      <c r="A78">
        <v>944356693</v>
      </c>
      <c r="B78" t="s">
        <v>148</v>
      </c>
      <c r="C78" t="s">
        <v>34</v>
      </c>
      <c r="D78" t="s">
        <v>17</v>
      </c>
      <c r="E78" t="s">
        <v>18</v>
      </c>
      <c r="F78" s="2">
        <v>86663.26</v>
      </c>
      <c r="G78" s="2">
        <v>49480.31</v>
      </c>
      <c r="H78" s="2">
        <v>0</v>
      </c>
      <c r="I78" s="2">
        <v>-9529.33</v>
      </c>
      <c r="J78" s="2">
        <v>39950.980000000003</v>
      </c>
      <c r="K78">
        <v>148.33000000000001</v>
      </c>
      <c r="L78">
        <v>46.1</v>
      </c>
      <c r="M78" s="1">
        <v>44039</v>
      </c>
      <c r="O78" s="2">
        <f t="shared" si="35"/>
        <v>8789.2156000000014</v>
      </c>
      <c r="Q78" s="4">
        <f t="shared" si="33"/>
        <v>2</v>
      </c>
      <c r="R78" s="4">
        <f t="shared" si="64"/>
        <v>15</v>
      </c>
      <c r="S78" s="4">
        <f t="shared" si="64"/>
        <v>4</v>
      </c>
      <c r="T78" s="4">
        <f t="shared" si="64"/>
        <v>15</v>
      </c>
      <c r="U78" s="4">
        <f t="shared" si="64"/>
        <v>24</v>
      </c>
      <c r="V78" s="4">
        <f t="shared" si="64"/>
        <v>20</v>
      </c>
      <c r="W78" s="4">
        <f t="shared" si="64"/>
        <v>0</v>
      </c>
      <c r="X78" s="4">
        <f t="shared" si="64"/>
        <v>0</v>
      </c>
      <c r="Y78" s="4">
        <f t="shared" si="64"/>
        <v>0</v>
      </c>
      <c r="Z78" s="4">
        <f t="shared" si="64"/>
        <v>0</v>
      </c>
      <c r="AA78" s="4">
        <f t="shared" si="64"/>
        <v>0</v>
      </c>
      <c r="AB78" s="4">
        <f t="shared" si="64"/>
        <v>0</v>
      </c>
      <c r="AC78" s="4">
        <f t="shared" si="64"/>
        <v>0</v>
      </c>
      <c r="AD78" s="4">
        <f t="shared" si="64"/>
        <v>0</v>
      </c>
      <c r="AL78">
        <f t="shared" si="36"/>
        <v>944356693</v>
      </c>
      <c r="AM78">
        <v>1</v>
      </c>
      <c r="AN78" s="5">
        <f t="shared" si="37"/>
        <v>2</v>
      </c>
      <c r="AQ78">
        <f t="shared" si="60"/>
        <v>944356693</v>
      </c>
      <c r="AR78">
        <v>1</v>
      </c>
      <c r="AS78" s="5">
        <f t="shared" si="61"/>
        <v>15</v>
      </c>
      <c r="AV78">
        <f t="shared" si="38"/>
        <v>944356693</v>
      </c>
      <c r="AW78">
        <v>1</v>
      </c>
      <c r="AX78" s="5">
        <f t="shared" si="39"/>
        <v>4</v>
      </c>
      <c r="BA78">
        <f t="shared" si="40"/>
        <v>944356693</v>
      </c>
      <c r="BB78">
        <v>1</v>
      </c>
      <c r="BC78" s="5">
        <f t="shared" si="41"/>
        <v>15</v>
      </c>
      <c r="BF78">
        <f t="shared" si="42"/>
        <v>944356693</v>
      </c>
      <c r="BG78">
        <v>1</v>
      </c>
      <c r="BH78" s="5">
        <f t="shared" si="43"/>
        <v>24</v>
      </c>
      <c r="BK78">
        <f t="shared" si="44"/>
        <v>944356693</v>
      </c>
      <c r="BL78">
        <v>1</v>
      </c>
      <c r="BM78" s="5">
        <f t="shared" si="45"/>
        <v>20</v>
      </c>
      <c r="BP78">
        <f t="shared" si="62"/>
        <v>944356693</v>
      </c>
      <c r="BQ78">
        <v>1</v>
      </c>
      <c r="BR78" s="5">
        <f t="shared" si="63"/>
        <v>0</v>
      </c>
      <c r="BU78">
        <f t="shared" si="46"/>
        <v>944356693</v>
      </c>
      <c r="BV78">
        <v>1</v>
      </c>
      <c r="BW78" s="5">
        <f t="shared" si="47"/>
        <v>0</v>
      </c>
      <c r="BZ78">
        <f t="shared" si="48"/>
        <v>944356693</v>
      </c>
      <c r="CA78">
        <v>1</v>
      </c>
      <c r="CB78" s="5">
        <f t="shared" si="49"/>
        <v>0</v>
      </c>
      <c r="CE78">
        <f t="shared" si="50"/>
        <v>944356693</v>
      </c>
      <c r="CF78">
        <v>1</v>
      </c>
      <c r="CG78" s="5">
        <f t="shared" si="51"/>
        <v>0</v>
      </c>
      <c r="CJ78">
        <f t="shared" si="52"/>
        <v>944356693</v>
      </c>
      <c r="CK78">
        <v>1</v>
      </c>
      <c r="CL78" s="5">
        <f t="shared" si="53"/>
        <v>0</v>
      </c>
      <c r="CO78">
        <f t="shared" si="54"/>
        <v>944356693</v>
      </c>
      <c r="CP78">
        <v>1</v>
      </c>
      <c r="CQ78" s="5">
        <f t="shared" si="55"/>
        <v>0</v>
      </c>
      <c r="CT78">
        <f t="shared" si="56"/>
        <v>944356693</v>
      </c>
      <c r="CU78">
        <v>1</v>
      </c>
      <c r="CV78" s="5">
        <f t="shared" si="57"/>
        <v>0</v>
      </c>
      <c r="CY78">
        <f t="shared" si="58"/>
        <v>944356693</v>
      </c>
      <c r="CZ78">
        <v>1</v>
      </c>
      <c r="DA78" s="5">
        <f t="shared" si="59"/>
        <v>0</v>
      </c>
    </row>
    <row r="79" spans="1:105" x14ac:dyDescent="0.3">
      <c r="A79">
        <v>944356691</v>
      </c>
      <c r="B79" t="s">
        <v>148</v>
      </c>
      <c r="C79" t="s">
        <v>132</v>
      </c>
      <c r="D79" t="s">
        <v>17</v>
      </c>
      <c r="E79" t="s">
        <v>18</v>
      </c>
      <c r="F79" s="2">
        <v>35377.879999999997</v>
      </c>
      <c r="G79" s="2">
        <v>21549.200000000001</v>
      </c>
      <c r="H79" s="2">
        <v>0</v>
      </c>
      <c r="I79" s="2">
        <v>-3924.82</v>
      </c>
      <c r="J79" s="2">
        <v>17624.38</v>
      </c>
      <c r="K79">
        <v>55.03</v>
      </c>
      <c r="L79">
        <v>49.82</v>
      </c>
      <c r="M79" s="1">
        <v>44039</v>
      </c>
      <c r="O79" s="2">
        <f t="shared" si="35"/>
        <v>3877.3636000000001</v>
      </c>
      <c r="Q79" s="4">
        <f t="shared" si="33"/>
        <v>0</v>
      </c>
      <c r="R79" s="4">
        <f t="shared" si="64"/>
        <v>6</v>
      </c>
      <c r="S79" s="4">
        <f t="shared" si="64"/>
        <v>1</v>
      </c>
      <c r="T79" s="4">
        <f t="shared" si="64"/>
        <v>6</v>
      </c>
      <c r="U79" s="4">
        <f t="shared" si="64"/>
        <v>10</v>
      </c>
      <c r="V79" s="4">
        <f t="shared" si="64"/>
        <v>9</v>
      </c>
      <c r="W79" s="4">
        <f t="shared" si="64"/>
        <v>0</v>
      </c>
      <c r="X79" s="4">
        <f t="shared" si="64"/>
        <v>0</v>
      </c>
      <c r="Y79" s="4">
        <f t="shared" si="64"/>
        <v>0</v>
      </c>
      <c r="Z79" s="4">
        <f t="shared" si="64"/>
        <v>0</v>
      </c>
      <c r="AA79" s="4">
        <f t="shared" si="64"/>
        <v>0</v>
      </c>
      <c r="AB79" s="4">
        <f t="shared" si="64"/>
        <v>0</v>
      </c>
      <c r="AC79" s="4">
        <f t="shared" si="64"/>
        <v>0</v>
      </c>
      <c r="AD79" s="4">
        <f t="shared" si="64"/>
        <v>0</v>
      </c>
      <c r="AL79">
        <f t="shared" si="36"/>
        <v>944356691</v>
      </c>
      <c r="AM79">
        <v>1</v>
      </c>
      <c r="AN79" s="5">
        <f t="shared" si="37"/>
        <v>0</v>
      </c>
      <c r="AQ79">
        <f t="shared" si="60"/>
        <v>944356691</v>
      </c>
      <c r="AR79">
        <v>1</v>
      </c>
      <c r="AS79" s="5">
        <f t="shared" si="61"/>
        <v>6</v>
      </c>
      <c r="AV79">
        <f t="shared" si="38"/>
        <v>944356691</v>
      </c>
      <c r="AW79">
        <v>1</v>
      </c>
      <c r="AX79" s="5">
        <f t="shared" si="39"/>
        <v>1</v>
      </c>
      <c r="BA79">
        <f t="shared" si="40"/>
        <v>944356691</v>
      </c>
      <c r="BB79">
        <v>1</v>
      </c>
      <c r="BC79" s="5">
        <f t="shared" si="41"/>
        <v>6</v>
      </c>
      <c r="BF79">
        <f t="shared" si="42"/>
        <v>944356691</v>
      </c>
      <c r="BG79">
        <v>1</v>
      </c>
      <c r="BH79" s="5">
        <f t="shared" si="43"/>
        <v>10</v>
      </c>
      <c r="BK79">
        <f t="shared" si="44"/>
        <v>944356691</v>
      </c>
      <c r="BL79">
        <v>1</v>
      </c>
      <c r="BM79" s="5">
        <f t="shared" si="45"/>
        <v>9</v>
      </c>
      <c r="BP79">
        <f t="shared" si="62"/>
        <v>944356691</v>
      </c>
      <c r="BQ79">
        <v>1</v>
      </c>
      <c r="BR79" s="5">
        <f t="shared" si="63"/>
        <v>0</v>
      </c>
      <c r="BU79">
        <f t="shared" si="46"/>
        <v>944356691</v>
      </c>
      <c r="BV79">
        <v>1</v>
      </c>
      <c r="BW79" s="5">
        <f t="shared" si="47"/>
        <v>0</v>
      </c>
      <c r="BZ79">
        <f t="shared" si="48"/>
        <v>944356691</v>
      </c>
      <c r="CA79">
        <v>1</v>
      </c>
      <c r="CB79" s="5">
        <f t="shared" si="49"/>
        <v>0</v>
      </c>
      <c r="CE79">
        <f t="shared" si="50"/>
        <v>944356691</v>
      </c>
      <c r="CF79">
        <v>1</v>
      </c>
      <c r="CG79" s="5">
        <f t="shared" si="51"/>
        <v>0</v>
      </c>
      <c r="CJ79">
        <f t="shared" si="52"/>
        <v>944356691</v>
      </c>
      <c r="CK79">
        <v>1</v>
      </c>
      <c r="CL79" s="5">
        <f t="shared" si="53"/>
        <v>0</v>
      </c>
      <c r="CO79">
        <f t="shared" si="54"/>
        <v>944356691</v>
      </c>
      <c r="CP79">
        <v>1</v>
      </c>
      <c r="CQ79" s="5">
        <f t="shared" si="55"/>
        <v>0</v>
      </c>
      <c r="CT79">
        <f t="shared" si="56"/>
        <v>944356691</v>
      </c>
      <c r="CU79">
        <v>1</v>
      </c>
      <c r="CV79" s="5">
        <f t="shared" si="57"/>
        <v>0</v>
      </c>
      <c r="CY79">
        <f t="shared" si="58"/>
        <v>944356691</v>
      </c>
      <c r="CZ79">
        <v>1</v>
      </c>
      <c r="DA79" s="5">
        <f t="shared" si="59"/>
        <v>0</v>
      </c>
    </row>
    <row r="80" spans="1:105" x14ac:dyDescent="0.3">
      <c r="A80">
        <v>944356695</v>
      </c>
      <c r="B80" t="s">
        <v>138</v>
      </c>
      <c r="C80" t="s">
        <v>21</v>
      </c>
      <c r="D80" t="s">
        <v>17</v>
      </c>
      <c r="E80" t="s">
        <v>18</v>
      </c>
      <c r="F80" s="2">
        <v>109252.92</v>
      </c>
      <c r="G80" s="2">
        <v>46347.61</v>
      </c>
      <c r="H80" s="2">
        <v>0</v>
      </c>
      <c r="I80" s="2">
        <v>-9116.2099999999991</v>
      </c>
      <c r="J80" s="2">
        <v>37231.4</v>
      </c>
      <c r="K80">
        <v>249.19</v>
      </c>
      <c r="L80">
        <v>34.08</v>
      </c>
      <c r="M80" s="1">
        <v>44000</v>
      </c>
      <c r="O80" s="2">
        <f t="shared" si="35"/>
        <v>8190.9080000000004</v>
      </c>
      <c r="Q80" s="4">
        <f t="shared" si="33"/>
        <v>1</v>
      </c>
      <c r="R80" s="4">
        <f t="shared" si="64"/>
        <v>14</v>
      </c>
      <c r="S80" s="4">
        <f t="shared" si="64"/>
        <v>3</v>
      </c>
      <c r="T80" s="4">
        <f t="shared" si="64"/>
        <v>14</v>
      </c>
      <c r="U80" s="4">
        <f t="shared" si="64"/>
        <v>22</v>
      </c>
      <c r="V80" s="4">
        <f t="shared" si="64"/>
        <v>19</v>
      </c>
      <c r="W80" s="4">
        <f t="shared" si="64"/>
        <v>0</v>
      </c>
      <c r="X80" s="4">
        <f t="shared" si="64"/>
        <v>0</v>
      </c>
      <c r="Y80" s="4">
        <f t="shared" si="64"/>
        <v>0</v>
      </c>
      <c r="Z80" s="4">
        <f t="shared" si="64"/>
        <v>0</v>
      </c>
      <c r="AA80" s="4">
        <f t="shared" si="64"/>
        <v>0</v>
      </c>
      <c r="AB80" s="4">
        <f t="shared" si="64"/>
        <v>0</v>
      </c>
      <c r="AC80" s="4">
        <f t="shared" si="64"/>
        <v>0</v>
      </c>
      <c r="AD80" s="4">
        <f t="shared" si="64"/>
        <v>0</v>
      </c>
      <c r="AL80">
        <f t="shared" si="36"/>
        <v>944356695</v>
      </c>
      <c r="AM80">
        <v>1</v>
      </c>
      <c r="AN80" s="5">
        <f t="shared" si="37"/>
        <v>1</v>
      </c>
      <c r="AQ80">
        <f t="shared" si="60"/>
        <v>944356695</v>
      </c>
      <c r="AR80">
        <v>1</v>
      </c>
      <c r="AS80" s="5">
        <f t="shared" si="61"/>
        <v>14</v>
      </c>
      <c r="AV80">
        <f t="shared" si="38"/>
        <v>944356695</v>
      </c>
      <c r="AW80">
        <v>1</v>
      </c>
      <c r="AX80" s="5">
        <f t="shared" si="39"/>
        <v>3</v>
      </c>
      <c r="BA80">
        <f t="shared" si="40"/>
        <v>944356695</v>
      </c>
      <c r="BB80">
        <v>1</v>
      </c>
      <c r="BC80" s="5">
        <f t="shared" si="41"/>
        <v>14</v>
      </c>
      <c r="BF80">
        <f t="shared" si="42"/>
        <v>944356695</v>
      </c>
      <c r="BG80">
        <v>1</v>
      </c>
      <c r="BH80" s="5">
        <f t="shared" si="43"/>
        <v>22</v>
      </c>
      <c r="BK80">
        <f t="shared" si="44"/>
        <v>944356695</v>
      </c>
      <c r="BL80">
        <v>1</v>
      </c>
      <c r="BM80" s="5">
        <f t="shared" si="45"/>
        <v>19</v>
      </c>
      <c r="BP80">
        <f t="shared" si="62"/>
        <v>944356695</v>
      </c>
      <c r="BQ80">
        <v>1</v>
      </c>
      <c r="BR80" s="5">
        <f t="shared" si="63"/>
        <v>0</v>
      </c>
      <c r="BU80">
        <f t="shared" si="46"/>
        <v>944356695</v>
      </c>
      <c r="BV80">
        <v>1</v>
      </c>
      <c r="BW80" s="5">
        <f t="shared" si="47"/>
        <v>0</v>
      </c>
      <c r="BZ80">
        <f t="shared" si="48"/>
        <v>944356695</v>
      </c>
      <c r="CA80">
        <v>1</v>
      </c>
      <c r="CB80" s="5">
        <f t="shared" si="49"/>
        <v>0</v>
      </c>
      <c r="CE80">
        <f t="shared" si="50"/>
        <v>944356695</v>
      </c>
      <c r="CF80">
        <v>1</v>
      </c>
      <c r="CG80" s="5">
        <f t="shared" si="51"/>
        <v>0</v>
      </c>
      <c r="CJ80">
        <f t="shared" si="52"/>
        <v>944356695</v>
      </c>
      <c r="CK80">
        <v>1</v>
      </c>
      <c r="CL80" s="5">
        <f t="shared" si="53"/>
        <v>0</v>
      </c>
      <c r="CO80">
        <f t="shared" si="54"/>
        <v>944356695</v>
      </c>
      <c r="CP80">
        <v>1</v>
      </c>
      <c r="CQ80" s="5">
        <f t="shared" si="55"/>
        <v>0</v>
      </c>
      <c r="CT80">
        <f t="shared" si="56"/>
        <v>944356695</v>
      </c>
      <c r="CU80">
        <v>1</v>
      </c>
      <c r="CV80" s="5">
        <f t="shared" si="57"/>
        <v>0</v>
      </c>
      <c r="CY80">
        <f t="shared" si="58"/>
        <v>944356695</v>
      </c>
      <c r="CZ80">
        <v>1</v>
      </c>
      <c r="DA80" s="5">
        <f t="shared" si="59"/>
        <v>0</v>
      </c>
    </row>
    <row r="81" spans="1:105" x14ac:dyDescent="0.3">
      <c r="A81">
        <v>944356697</v>
      </c>
      <c r="B81" t="s">
        <v>138</v>
      </c>
      <c r="C81" t="s">
        <v>19</v>
      </c>
      <c r="D81" t="s">
        <v>17</v>
      </c>
      <c r="E81" t="s">
        <v>18</v>
      </c>
      <c r="F81" s="2">
        <v>45039.33</v>
      </c>
      <c r="G81" s="2">
        <v>20298.77</v>
      </c>
      <c r="H81" s="2">
        <v>0</v>
      </c>
      <c r="I81" s="2">
        <v>-3298.45</v>
      </c>
      <c r="J81" s="2">
        <v>17000.32</v>
      </c>
      <c r="K81">
        <v>94.28</v>
      </c>
      <c r="L81">
        <v>37.75</v>
      </c>
      <c r="M81" s="1">
        <v>44001</v>
      </c>
      <c r="O81" s="2">
        <f t="shared" si="35"/>
        <v>3740.0704000000001</v>
      </c>
      <c r="Q81" s="4">
        <f t="shared" si="33"/>
        <v>0</v>
      </c>
      <c r="R81" s="4">
        <f t="shared" si="64"/>
        <v>6</v>
      </c>
      <c r="S81" s="4">
        <f t="shared" si="64"/>
        <v>1</v>
      </c>
      <c r="T81" s="4">
        <f t="shared" si="64"/>
        <v>6</v>
      </c>
      <c r="U81" s="4">
        <f t="shared" si="64"/>
        <v>10</v>
      </c>
      <c r="V81" s="4">
        <f t="shared" si="64"/>
        <v>8</v>
      </c>
      <c r="W81" s="4">
        <f t="shared" si="64"/>
        <v>0</v>
      </c>
      <c r="X81" s="4">
        <f t="shared" si="64"/>
        <v>0</v>
      </c>
      <c r="Y81" s="4">
        <f t="shared" si="64"/>
        <v>0</v>
      </c>
      <c r="Z81" s="4">
        <f t="shared" si="64"/>
        <v>0</v>
      </c>
      <c r="AA81" s="4">
        <f t="shared" si="64"/>
        <v>0</v>
      </c>
      <c r="AB81" s="4">
        <f t="shared" si="64"/>
        <v>0</v>
      </c>
      <c r="AC81" s="4">
        <f t="shared" si="64"/>
        <v>0</v>
      </c>
      <c r="AD81" s="4">
        <f t="shared" si="64"/>
        <v>0</v>
      </c>
      <c r="AL81">
        <f t="shared" si="36"/>
        <v>944356697</v>
      </c>
      <c r="AM81">
        <v>1</v>
      </c>
      <c r="AN81" s="5">
        <f t="shared" si="37"/>
        <v>0</v>
      </c>
      <c r="AQ81">
        <f t="shared" si="60"/>
        <v>944356697</v>
      </c>
      <c r="AR81">
        <v>1</v>
      </c>
      <c r="AS81" s="5">
        <f t="shared" si="61"/>
        <v>6</v>
      </c>
      <c r="AV81">
        <f t="shared" si="38"/>
        <v>944356697</v>
      </c>
      <c r="AW81">
        <v>1</v>
      </c>
      <c r="AX81" s="5">
        <f t="shared" si="39"/>
        <v>1</v>
      </c>
      <c r="BA81">
        <f t="shared" si="40"/>
        <v>944356697</v>
      </c>
      <c r="BB81">
        <v>1</v>
      </c>
      <c r="BC81" s="5">
        <f t="shared" si="41"/>
        <v>6</v>
      </c>
      <c r="BF81">
        <f t="shared" si="42"/>
        <v>944356697</v>
      </c>
      <c r="BG81">
        <v>1</v>
      </c>
      <c r="BH81" s="5">
        <f t="shared" si="43"/>
        <v>10</v>
      </c>
      <c r="BK81">
        <f t="shared" si="44"/>
        <v>944356697</v>
      </c>
      <c r="BL81">
        <v>1</v>
      </c>
      <c r="BM81" s="5">
        <f t="shared" si="45"/>
        <v>8</v>
      </c>
      <c r="BP81">
        <f t="shared" si="62"/>
        <v>944356697</v>
      </c>
      <c r="BQ81">
        <v>1</v>
      </c>
      <c r="BR81" s="5">
        <f t="shared" si="63"/>
        <v>0</v>
      </c>
      <c r="BU81">
        <f t="shared" si="46"/>
        <v>944356697</v>
      </c>
      <c r="BV81">
        <v>1</v>
      </c>
      <c r="BW81" s="5">
        <f t="shared" si="47"/>
        <v>0</v>
      </c>
      <c r="BZ81">
        <f t="shared" si="48"/>
        <v>944356697</v>
      </c>
      <c r="CA81">
        <v>1</v>
      </c>
      <c r="CB81" s="5">
        <f t="shared" si="49"/>
        <v>0</v>
      </c>
      <c r="CE81">
        <f t="shared" si="50"/>
        <v>944356697</v>
      </c>
      <c r="CF81">
        <v>1</v>
      </c>
      <c r="CG81" s="5">
        <f t="shared" si="51"/>
        <v>0</v>
      </c>
      <c r="CJ81">
        <f t="shared" si="52"/>
        <v>944356697</v>
      </c>
      <c r="CK81">
        <v>1</v>
      </c>
      <c r="CL81" s="5">
        <f t="shared" si="53"/>
        <v>0</v>
      </c>
      <c r="CO81">
        <f t="shared" si="54"/>
        <v>944356697</v>
      </c>
      <c r="CP81">
        <v>1</v>
      </c>
      <c r="CQ81" s="5">
        <f t="shared" si="55"/>
        <v>0</v>
      </c>
      <c r="CT81">
        <f t="shared" si="56"/>
        <v>944356697</v>
      </c>
      <c r="CU81">
        <v>1</v>
      </c>
      <c r="CV81" s="5">
        <f t="shared" si="57"/>
        <v>0</v>
      </c>
      <c r="CY81">
        <f t="shared" si="58"/>
        <v>944356697</v>
      </c>
      <c r="CZ81">
        <v>1</v>
      </c>
      <c r="DA81" s="5">
        <f t="shared" si="59"/>
        <v>0</v>
      </c>
    </row>
    <row r="82" spans="1:105" x14ac:dyDescent="0.3">
      <c r="A82">
        <v>944356701</v>
      </c>
      <c r="B82" t="s">
        <v>137</v>
      </c>
      <c r="C82" t="s">
        <v>19</v>
      </c>
      <c r="D82" t="s">
        <v>17</v>
      </c>
      <c r="E82" t="s">
        <v>18</v>
      </c>
      <c r="F82" s="2">
        <v>109646.09</v>
      </c>
      <c r="G82" s="2">
        <v>64192.18</v>
      </c>
      <c r="H82" s="2">
        <v>0</v>
      </c>
      <c r="I82" s="2">
        <v>-12914.63</v>
      </c>
      <c r="J82" s="2">
        <v>51277.55</v>
      </c>
      <c r="K82">
        <v>185.8</v>
      </c>
      <c r="L82">
        <v>46.77</v>
      </c>
      <c r="M82" s="1">
        <v>44001</v>
      </c>
      <c r="O82" s="2">
        <f t="shared" si="35"/>
        <v>11281.061000000002</v>
      </c>
      <c r="Q82" s="4">
        <f t="shared" si="33"/>
        <v>2</v>
      </c>
      <c r="R82" s="4">
        <f t="shared" si="64"/>
        <v>20</v>
      </c>
      <c r="S82" s="4">
        <f t="shared" si="64"/>
        <v>5</v>
      </c>
      <c r="T82" s="4">
        <f t="shared" si="64"/>
        <v>20</v>
      </c>
      <c r="U82" s="4">
        <f t="shared" si="64"/>
        <v>30</v>
      </c>
      <c r="V82" s="4">
        <f t="shared" si="64"/>
        <v>26</v>
      </c>
      <c r="W82" s="4">
        <f t="shared" si="64"/>
        <v>0</v>
      </c>
      <c r="X82" s="4">
        <f t="shared" si="64"/>
        <v>0</v>
      </c>
      <c r="Y82" s="4">
        <f t="shared" si="64"/>
        <v>0</v>
      </c>
      <c r="Z82" s="4">
        <f t="shared" si="64"/>
        <v>0</v>
      </c>
      <c r="AA82" s="4">
        <f t="shared" si="64"/>
        <v>0</v>
      </c>
      <c r="AB82" s="4">
        <f t="shared" si="64"/>
        <v>0</v>
      </c>
      <c r="AC82" s="4">
        <f t="shared" si="64"/>
        <v>0</v>
      </c>
      <c r="AD82" s="4">
        <f t="shared" si="64"/>
        <v>0</v>
      </c>
      <c r="AL82">
        <f t="shared" si="36"/>
        <v>944356701</v>
      </c>
      <c r="AM82">
        <v>1</v>
      </c>
      <c r="AN82" s="5">
        <f t="shared" si="37"/>
        <v>2</v>
      </c>
      <c r="AQ82">
        <f t="shared" si="60"/>
        <v>944356701</v>
      </c>
      <c r="AR82">
        <v>1</v>
      </c>
      <c r="AS82" s="5">
        <f t="shared" si="61"/>
        <v>20</v>
      </c>
      <c r="AV82">
        <f t="shared" si="38"/>
        <v>944356701</v>
      </c>
      <c r="AW82">
        <v>1</v>
      </c>
      <c r="AX82" s="5">
        <f t="shared" si="39"/>
        <v>5</v>
      </c>
      <c r="BA82">
        <f t="shared" si="40"/>
        <v>944356701</v>
      </c>
      <c r="BB82">
        <v>1</v>
      </c>
      <c r="BC82" s="5">
        <f t="shared" si="41"/>
        <v>20</v>
      </c>
      <c r="BF82">
        <f t="shared" si="42"/>
        <v>944356701</v>
      </c>
      <c r="BG82">
        <v>1</v>
      </c>
      <c r="BH82" s="5">
        <f t="shared" si="43"/>
        <v>30</v>
      </c>
      <c r="BK82">
        <f t="shared" si="44"/>
        <v>944356701</v>
      </c>
      <c r="BL82">
        <v>1</v>
      </c>
      <c r="BM82" s="5">
        <f t="shared" si="45"/>
        <v>26</v>
      </c>
      <c r="BP82">
        <f t="shared" si="62"/>
        <v>944356701</v>
      </c>
      <c r="BQ82">
        <v>1</v>
      </c>
      <c r="BR82" s="5">
        <f t="shared" si="63"/>
        <v>0</v>
      </c>
      <c r="BU82">
        <f t="shared" si="46"/>
        <v>944356701</v>
      </c>
      <c r="BV82">
        <v>1</v>
      </c>
      <c r="BW82" s="5">
        <f t="shared" si="47"/>
        <v>0</v>
      </c>
      <c r="BZ82">
        <f t="shared" si="48"/>
        <v>944356701</v>
      </c>
      <c r="CA82">
        <v>1</v>
      </c>
      <c r="CB82" s="5">
        <f t="shared" si="49"/>
        <v>0</v>
      </c>
      <c r="CE82">
        <f t="shared" si="50"/>
        <v>944356701</v>
      </c>
      <c r="CF82">
        <v>1</v>
      </c>
      <c r="CG82" s="5">
        <f t="shared" si="51"/>
        <v>0</v>
      </c>
      <c r="CJ82">
        <f t="shared" si="52"/>
        <v>944356701</v>
      </c>
      <c r="CK82">
        <v>1</v>
      </c>
      <c r="CL82" s="5">
        <f t="shared" si="53"/>
        <v>0</v>
      </c>
      <c r="CO82">
        <f t="shared" si="54"/>
        <v>944356701</v>
      </c>
      <c r="CP82">
        <v>1</v>
      </c>
      <c r="CQ82" s="5">
        <f t="shared" si="55"/>
        <v>0</v>
      </c>
      <c r="CT82">
        <f t="shared" si="56"/>
        <v>944356701</v>
      </c>
      <c r="CU82">
        <v>1</v>
      </c>
      <c r="CV82" s="5">
        <f t="shared" si="57"/>
        <v>0</v>
      </c>
      <c r="CY82">
        <f t="shared" si="58"/>
        <v>944356701</v>
      </c>
      <c r="CZ82">
        <v>1</v>
      </c>
      <c r="DA82" s="5">
        <f t="shared" si="59"/>
        <v>0</v>
      </c>
    </row>
    <row r="83" spans="1:105" x14ac:dyDescent="0.3">
      <c r="A83">
        <v>944356703</v>
      </c>
      <c r="B83" t="s">
        <v>142</v>
      </c>
      <c r="C83" t="s">
        <v>19</v>
      </c>
      <c r="D83" t="s">
        <v>17</v>
      </c>
      <c r="E83" t="s">
        <v>18</v>
      </c>
      <c r="F83" s="2">
        <v>102940.58</v>
      </c>
      <c r="G83" s="2">
        <v>53417.54</v>
      </c>
      <c r="H83" s="2">
        <v>0</v>
      </c>
      <c r="I83" s="2">
        <v>-10522.93</v>
      </c>
      <c r="J83" s="2">
        <v>42894.61</v>
      </c>
      <c r="K83">
        <v>203.93</v>
      </c>
      <c r="L83">
        <v>41.67</v>
      </c>
      <c r="M83" s="1">
        <v>44004</v>
      </c>
      <c r="O83" s="2">
        <f t="shared" si="35"/>
        <v>9436.8142000000007</v>
      </c>
      <c r="Q83" s="4">
        <f t="shared" si="33"/>
        <v>2</v>
      </c>
      <c r="R83" s="4">
        <f t="shared" si="64"/>
        <v>16</v>
      </c>
      <c r="S83" s="4">
        <f t="shared" si="64"/>
        <v>4</v>
      </c>
      <c r="T83" s="4">
        <f t="shared" si="64"/>
        <v>16</v>
      </c>
      <c r="U83" s="4">
        <f t="shared" si="64"/>
        <v>25</v>
      </c>
      <c r="V83" s="4">
        <f t="shared" si="64"/>
        <v>22</v>
      </c>
      <c r="W83" s="4">
        <f t="shared" si="64"/>
        <v>0</v>
      </c>
      <c r="X83" s="4">
        <f t="shared" si="64"/>
        <v>0</v>
      </c>
      <c r="Y83" s="4">
        <f t="shared" si="64"/>
        <v>0</v>
      </c>
      <c r="Z83" s="4">
        <f t="shared" si="64"/>
        <v>0</v>
      </c>
      <c r="AA83" s="4">
        <f t="shared" si="64"/>
        <v>0</v>
      </c>
      <c r="AB83" s="4">
        <f t="shared" si="64"/>
        <v>0</v>
      </c>
      <c r="AC83" s="4">
        <f t="shared" si="64"/>
        <v>0</v>
      </c>
      <c r="AD83" s="4">
        <f t="shared" si="64"/>
        <v>0</v>
      </c>
      <c r="AL83">
        <f t="shared" si="36"/>
        <v>944356703</v>
      </c>
      <c r="AM83">
        <v>1</v>
      </c>
      <c r="AN83" s="5">
        <f t="shared" si="37"/>
        <v>2</v>
      </c>
      <c r="AQ83">
        <f t="shared" si="60"/>
        <v>944356703</v>
      </c>
      <c r="AR83">
        <v>1</v>
      </c>
      <c r="AS83" s="5">
        <f t="shared" si="61"/>
        <v>16</v>
      </c>
      <c r="AV83">
        <f t="shared" si="38"/>
        <v>944356703</v>
      </c>
      <c r="AW83">
        <v>1</v>
      </c>
      <c r="AX83" s="5">
        <f t="shared" si="39"/>
        <v>4</v>
      </c>
      <c r="BA83">
        <f t="shared" si="40"/>
        <v>944356703</v>
      </c>
      <c r="BB83">
        <v>1</v>
      </c>
      <c r="BC83" s="5">
        <f t="shared" si="41"/>
        <v>16</v>
      </c>
      <c r="BF83">
        <f t="shared" si="42"/>
        <v>944356703</v>
      </c>
      <c r="BG83">
        <v>1</v>
      </c>
      <c r="BH83" s="5">
        <f t="shared" si="43"/>
        <v>25</v>
      </c>
      <c r="BK83">
        <f t="shared" si="44"/>
        <v>944356703</v>
      </c>
      <c r="BL83">
        <v>1</v>
      </c>
      <c r="BM83" s="5">
        <f t="shared" si="45"/>
        <v>22</v>
      </c>
      <c r="BP83">
        <f t="shared" si="62"/>
        <v>944356703</v>
      </c>
      <c r="BQ83">
        <v>1</v>
      </c>
      <c r="BR83" s="5">
        <f t="shared" si="63"/>
        <v>0</v>
      </c>
      <c r="BU83">
        <f t="shared" si="46"/>
        <v>944356703</v>
      </c>
      <c r="BV83">
        <v>1</v>
      </c>
      <c r="BW83" s="5">
        <f t="shared" si="47"/>
        <v>0</v>
      </c>
      <c r="BZ83">
        <f t="shared" si="48"/>
        <v>944356703</v>
      </c>
      <c r="CA83">
        <v>1</v>
      </c>
      <c r="CB83" s="5">
        <f t="shared" si="49"/>
        <v>0</v>
      </c>
      <c r="CE83">
        <f t="shared" si="50"/>
        <v>944356703</v>
      </c>
      <c r="CF83">
        <v>1</v>
      </c>
      <c r="CG83" s="5">
        <f t="shared" si="51"/>
        <v>0</v>
      </c>
      <c r="CJ83">
        <f t="shared" si="52"/>
        <v>944356703</v>
      </c>
      <c r="CK83">
        <v>1</v>
      </c>
      <c r="CL83" s="5">
        <f t="shared" si="53"/>
        <v>0</v>
      </c>
      <c r="CO83">
        <f t="shared" si="54"/>
        <v>944356703</v>
      </c>
      <c r="CP83">
        <v>1</v>
      </c>
      <c r="CQ83" s="5">
        <f t="shared" si="55"/>
        <v>0</v>
      </c>
      <c r="CT83">
        <f t="shared" si="56"/>
        <v>944356703</v>
      </c>
      <c r="CU83">
        <v>1</v>
      </c>
      <c r="CV83" s="5">
        <f t="shared" si="57"/>
        <v>0</v>
      </c>
      <c r="CY83">
        <f t="shared" si="58"/>
        <v>944356703</v>
      </c>
      <c r="CZ83">
        <v>1</v>
      </c>
      <c r="DA83" s="5">
        <f t="shared" si="59"/>
        <v>0</v>
      </c>
    </row>
    <row r="84" spans="1:105" x14ac:dyDescent="0.3">
      <c r="A84">
        <v>944356765</v>
      </c>
      <c r="B84" t="s">
        <v>32</v>
      </c>
      <c r="C84" t="s">
        <v>19</v>
      </c>
      <c r="D84" t="s">
        <v>17</v>
      </c>
      <c r="E84" t="s">
        <v>18</v>
      </c>
      <c r="F84" s="2">
        <v>1310963.31</v>
      </c>
      <c r="G84" s="2">
        <v>621544.80000000005</v>
      </c>
      <c r="H84" s="2">
        <v>0</v>
      </c>
      <c r="I84" s="2">
        <v>-130610.74</v>
      </c>
      <c r="J84" s="2">
        <v>490934.06</v>
      </c>
      <c r="K84">
        <v>2750.14</v>
      </c>
      <c r="L84">
        <v>37.450000000000003</v>
      </c>
      <c r="M84" s="1">
        <v>44020</v>
      </c>
      <c r="O84" s="2">
        <f t="shared" si="35"/>
        <v>108005.4932</v>
      </c>
      <c r="Q84" s="4">
        <f t="shared" si="33"/>
        <v>25</v>
      </c>
      <c r="R84" s="4">
        <f t="shared" si="64"/>
        <v>194</v>
      </c>
      <c r="S84" s="4">
        <f t="shared" si="64"/>
        <v>51</v>
      </c>
      <c r="T84" s="4">
        <f t="shared" si="64"/>
        <v>194</v>
      </c>
      <c r="U84" s="4">
        <f t="shared" si="64"/>
        <v>296</v>
      </c>
      <c r="V84" s="4">
        <f t="shared" si="64"/>
        <v>257</v>
      </c>
      <c r="W84" s="4">
        <f t="shared" si="64"/>
        <v>0</v>
      </c>
      <c r="X84" s="4">
        <f t="shared" si="64"/>
        <v>0</v>
      </c>
      <c r="Y84" s="4">
        <f t="shared" si="64"/>
        <v>0</v>
      </c>
      <c r="Z84" s="4">
        <f t="shared" si="64"/>
        <v>0</v>
      </c>
      <c r="AA84" s="4">
        <f t="shared" si="64"/>
        <v>0</v>
      </c>
      <c r="AB84" s="4">
        <f t="shared" si="64"/>
        <v>0</v>
      </c>
      <c r="AC84" s="4">
        <f t="shared" si="64"/>
        <v>0</v>
      </c>
      <c r="AD84" s="4">
        <f t="shared" si="64"/>
        <v>0</v>
      </c>
      <c r="AL84">
        <f t="shared" si="36"/>
        <v>944356765</v>
      </c>
      <c r="AM84">
        <v>1</v>
      </c>
      <c r="AN84" s="5">
        <f t="shared" si="37"/>
        <v>25</v>
      </c>
      <c r="AQ84">
        <f t="shared" si="60"/>
        <v>944356765</v>
      </c>
      <c r="AR84">
        <v>1</v>
      </c>
      <c r="AS84" s="5">
        <f t="shared" si="61"/>
        <v>194</v>
      </c>
      <c r="AV84">
        <f t="shared" si="38"/>
        <v>944356765</v>
      </c>
      <c r="AW84">
        <v>1</v>
      </c>
      <c r="AX84" s="5">
        <f t="shared" si="39"/>
        <v>51</v>
      </c>
      <c r="BA84">
        <f t="shared" si="40"/>
        <v>944356765</v>
      </c>
      <c r="BB84">
        <v>1</v>
      </c>
      <c r="BC84" s="5">
        <f t="shared" si="41"/>
        <v>194</v>
      </c>
      <c r="BF84">
        <f t="shared" si="42"/>
        <v>944356765</v>
      </c>
      <c r="BG84">
        <v>1</v>
      </c>
      <c r="BH84" s="5">
        <f t="shared" si="43"/>
        <v>296</v>
      </c>
      <c r="BK84">
        <f t="shared" si="44"/>
        <v>944356765</v>
      </c>
      <c r="BL84">
        <v>1</v>
      </c>
      <c r="BM84" s="5">
        <f t="shared" si="45"/>
        <v>257</v>
      </c>
      <c r="BP84">
        <f t="shared" si="62"/>
        <v>944356765</v>
      </c>
      <c r="BQ84">
        <v>1</v>
      </c>
      <c r="BR84" s="5">
        <f t="shared" si="63"/>
        <v>0</v>
      </c>
      <c r="BU84">
        <f t="shared" si="46"/>
        <v>944356765</v>
      </c>
      <c r="BV84">
        <v>1</v>
      </c>
      <c r="BW84" s="5">
        <f t="shared" si="47"/>
        <v>0</v>
      </c>
      <c r="BZ84">
        <f t="shared" si="48"/>
        <v>944356765</v>
      </c>
      <c r="CA84">
        <v>1</v>
      </c>
      <c r="CB84" s="5">
        <f t="shared" si="49"/>
        <v>0</v>
      </c>
      <c r="CE84">
        <f t="shared" si="50"/>
        <v>944356765</v>
      </c>
      <c r="CF84">
        <v>1</v>
      </c>
      <c r="CG84" s="5">
        <f t="shared" si="51"/>
        <v>0</v>
      </c>
      <c r="CJ84">
        <f t="shared" si="52"/>
        <v>944356765</v>
      </c>
      <c r="CK84">
        <v>1</v>
      </c>
      <c r="CL84" s="5">
        <f t="shared" si="53"/>
        <v>0</v>
      </c>
      <c r="CO84">
        <f t="shared" si="54"/>
        <v>944356765</v>
      </c>
      <c r="CP84">
        <v>1</v>
      </c>
      <c r="CQ84" s="5">
        <f t="shared" si="55"/>
        <v>0</v>
      </c>
      <c r="CT84">
        <f t="shared" si="56"/>
        <v>944356765</v>
      </c>
      <c r="CU84">
        <v>1</v>
      </c>
      <c r="CV84" s="5">
        <f t="shared" si="57"/>
        <v>0</v>
      </c>
      <c r="CY84">
        <f t="shared" si="58"/>
        <v>944356765</v>
      </c>
      <c r="CZ84">
        <v>1</v>
      </c>
      <c r="DA84" s="5">
        <f t="shared" si="59"/>
        <v>0</v>
      </c>
    </row>
    <row r="85" spans="1:105" x14ac:dyDescent="0.3">
      <c r="A85">
        <v>944356766</v>
      </c>
      <c r="B85" t="s">
        <v>32</v>
      </c>
      <c r="C85" t="s">
        <v>132</v>
      </c>
      <c r="D85" t="s">
        <v>17</v>
      </c>
      <c r="E85" t="s">
        <v>18</v>
      </c>
      <c r="F85" s="2">
        <v>20890.71</v>
      </c>
      <c r="G85" s="2">
        <v>9783.7000000000007</v>
      </c>
      <c r="H85" s="2">
        <v>0</v>
      </c>
      <c r="I85" s="2">
        <v>-777.99</v>
      </c>
      <c r="J85" s="2">
        <v>9005.7099999999991</v>
      </c>
      <c r="K85">
        <v>38.909999999999997</v>
      </c>
      <c r="L85">
        <v>43.11</v>
      </c>
      <c r="M85" s="1">
        <v>44020</v>
      </c>
      <c r="O85" s="2">
        <f t="shared" si="35"/>
        <v>1981.2561999999998</v>
      </c>
      <c r="Q85" s="4">
        <f t="shared" si="33"/>
        <v>0</v>
      </c>
      <c r="R85" s="4">
        <f t="shared" si="64"/>
        <v>3</v>
      </c>
      <c r="S85" s="4">
        <f t="shared" si="64"/>
        <v>0</v>
      </c>
      <c r="T85" s="4">
        <f t="shared" si="64"/>
        <v>3</v>
      </c>
      <c r="U85" s="4">
        <f t="shared" si="64"/>
        <v>5</v>
      </c>
      <c r="V85" s="4">
        <f t="shared" si="64"/>
        <v>4</v>
      </c>
      <c r="W85" s="4">
        <f t="shared" si="64"/>
        <v>0</v>
      </c>
      <c r="X85" s="4">
        <f t="shared" si="64"/>
        <v>0</v>
      </c>
      <c r="Y85" s="4">
        <f t="shared" si="64"/>
        <v>0</v>
      </c>
      <c r="Z85" s="4">
        <f t="shared" si="64"/>
        <v>0</v>
      </c>
      <c r="AA85" s="4">
        <f t="shared" si="64"/>
        <v>0</v>
      </c>
      <c r="AB85" s="4">
        <f t="shared" si="64"/>
        <v>0</v>
      </c>
      <c r="AC85" s="4">
        <f t="shared" si="64"/>
        <v>0</v>
      </c>
      <c r="AD85" s="4">
        <f t="shared" si="64"/>
        <v>0</v>
      </c>
      <c r="AL85">
        <f t="shared" si="36"/>
        <v>944356766</v>
      </c>
      <c r="AM85">
        <v>1</v>
      </c>
      <c r="AN85" s="5">
        <f t="shared" si="37"/>
        <v>0</v>
      </c>
      <c r="AQ85">
        <f t="shared" si="60"/>
        <v>944356766</v>
      </c>
      <c r="AR85">
        <v>1</v>
      </c>
      <c r="AS85" s="5">
        <f t="shared" si="61"/>
        <v>3</v>
      </c>
      <c r="AV85">
        <f t="shared" si="38"/>
        <v>944356766</v>
      </c>
      <c r="AW85">
        <v>1</v>
      </c>
      <c r="AX85" s="5">
        <f t="shared" si="39"/>
        <v>0</v>
      </c>
      <c r="BA85">
        <f t="shared" si="40"/>
        <v>944356766</v>
      </c>
      <c r="BB85">
        <v>1</v>
      </c>
      <c r="BC85" s="5">
        <f t="shared" si="41"/>
        <v>3</v>
      </c>
      <c r="BF85">
        <f t="shared" si="42"/>
        <v>944356766</v>
      </c>
      <c r="BG85">
        <v>1</v>
      </c>
      <c r="BH85" s="5">
        <f t="shared" si="43"/>
        <v>5</v>
      </c>
      <c r="BK85">
        <f t="shared" si="44"/>
        <v>944356766</v>
      </c>
      <c r="BL85">
        <v>1</v>
      </c>
      <c r="BM85" s="5">
        <f t="shared" si="45"/>
        <v>4</v>
      </c>
      <c r="BP85">
        <f t="shared" si="62"/>
        <v>944356766</v>
      </c>
      <c r="BQ85">
        <v>1</v>
      </c>
      <c r="BR85" s="5">
        <f t="shared" si="63"/>
        <v>0</v>
      </c>
      <c r="BU85">
        <f t="shared" si="46"/>
        <v>944356766</v>
      </c>
      <c r="BV85">
        <v>1</v>
      </c>
      <c r="BW85" s="5">
        <f t="shared" si="47"/>
        <v>0</v>
      </c>
      <c r="BZ85">
        <f t="shared" si="48"/>
        <v>944356766</v>
      </c>
      <c r="CA85">
        <v>1</v>
      </c>
      <c r="CB85" s="5">
        <f t="shared" si="49"/>
        <v>0</v>
      </c>
      <c r="CE85">
        <f t="shared" si="50"/>
        <v>944356766</v>
      </c>
      <c r="CF85">
        <v>1</v>
      </c>
      <c r="CG85" s="5">
        <f t="shared" si="51"/>
        <v>0</v>
      </c>
      <c r="CJ85">
        <f t="shared" si="52"/>
        <v>944356766</v>
      </c>
      <c r="CK85">
        <v>1</v>
      </c>
      <c r="CL85" s="5">
        <f t="shared" si="53"/>
        <v>0</v>
      </c>
      <c r="CO85">
        <f t="shared" si="54"/>
        <v>944356766</v>
      </c>
      <c r="CP85">
        <v>1</v>
      </c>
      <c r="CQ85" s="5">
        <f t="shared" si="55"/>
        <v>0</v>
      </c>
      <c r="CT85">
        <f t="shared" si="56"/>
        <v>944356766</v>
      </c>
      <c r="CU85">
        <v>1</v>
      </c>
      <c r="CV85" s="5">
        <f t="shared" si="57"/>
        <v>0</v>
      </c>
      <c r="CY85">
        <f t="shared" si="58"/>
        <v>944356766</v>
      </c>
      <c r="CZ85">
        <v>1</v>
      </c>
      <c r="DA85" s="5">
        <f t="shared" si="59"/>
        <v>0</v>
      </c>
    </row>
    <row r="86" spans="1:105" x14ac:dyDescent="0.3">
      <c r="A86">
        <v>944356716</v>
      </c>
      <c r="B86" t="s">
        <v>63</v>
      </c>
      <c r="C86" t="s">
        <v>39</v>
      </c>
      <c r="D86" t="s">
        <v>17</v>
      </c>
      <c r="E86" t="s">
        <v>18</v>
      </c>
      <c r="F86" s="2">
        <v>495899.29</v>
      </c>
      <c r="G86" s="2">
        <v>320331.49</v>
      </c>
      <c r="H86" s="2">
        <v>0</v>
      </c>
      <c r="I86" s="2">
        <v>-66537.62</v>
      </c>
      <c r="J86" s="2">
        <v>253793.87</v>
      </c>
      <c r="K86">
        <v>609.12</v>
      </c>
      <c r="L86">
        <v>51.18</v>
      </c>
      <c r="M86" s="1">
        <v>44004</v>
      </c>
      <c r="O86" s="2">
        <f t="shared" si="35"/>
        <v>55834.651400000002</v>
      </c>
      <c r="Q86" s="4">
        <f t="shared" si="33"/>
        <v>13</v>
      </c>
      <c r="R86" s="4">
        <f t="shared" si="64"/>
        <v>100</v>
      </c>
      <c r="S86" s="4">
        <f t="shared" si="64"/>
        <v>26</v>
      </c>
      <c r="T86" s="4">
        <f t="shared" si="64"/>
        <v>100</v>
      </c>
      <c r="U86" s="4">
        <f t="shared" si="64"/>
        <v>153</v>
      </c>
      <c r="V86" s="4">
        <f t="shared" si="64"/>
        <v>132</v>
      </c>
      <c r="W86" s="4">
        <f t="shared" si="64"/>
        <v>0</v>
      </c>
      <c r="X86" s="4">
        <f t="shared" si="64"/>
        <v>0</v>
      </c>
      <c r="Y86" s="4">
        <f t="shared" si="64"/>
        <v>0</v>
      </c>
      <c r="Z86" s="4">
        <f t="shared" si="64"/>
        <v>0</v>
      </c>
      <c r="AA86" s="4">
        <f t="shared" si="64"/>
        <v>0</v>
      </c>
      <c r="AB86" s="4">
        <f t="shared" si="64"/>
        <v>0</v>
      </c>
      <c r="AC86" s="4">
        <f t="shared" si="64"/>
        <v>0</v>
      </c>
      <c r="AD86" s="4">
        <f t="shared" si="64"/>
        <v>0</v>
      </c>
      <c r="AL86">
        <f t="shared" si="36"/>
        <v>944356716</v>
      </c>
      <c r="AM86">
        <v>1</v>
      </c>
      <c r="AN86" s="5">
        <f t="shared" si="37"/>
        <v>13</v>
      </c>
      <c r="AQ86">
        <f t="shared" si="60"/>
        <v>944356716</v>
      </c>
      <c r="AR86">
        <v>1</v>
      </c>
      <c r="AS86" s="5">
        <f t="shared" si="61"/>
        <v>100</v>
      </c>
      <c r="AV86">
        <f t="shared" si="38"/>
        <v>944356716</v>
      </c>
      <c r="AW86">
        <v>1</v>
      </c>
      <c r="AX86" s="5">
        <f t="shared" si="39"/>
        <v>26</v>
      </c>
      <c r="BA86">
        <f t="shared" si="40"/>
        <v>944356716</v>
      </c>
      <c r="BB86">
        <v>1</v>
      </c>
      <c r="BC86" s="5">
        <f t="shared" si="41"/>
        <v>100</v>
      </c>
      <c r="BF86">
        <f t="shared" si="42"/>
        <v>944356716</v>
      </c>
      <c r="BG86">
        <v>1</v>
      </c>
      <c r="BH86" s="5">
        <f t="shared" si="43"/>
        <v>153</v>
      </c>
      <c r="BK86">
        <f t="shared" si="44"/>
        <v>944356716</v>
      </c>
      <c r="BL86">
        <v>1</v>
      </c>
      <c r="BM86" s="5">
        <f t="shared" si="45"/>
        <v>132</v>
      </c>
      <c r="BP86">
        <f t="shared" si="62"/>
        <v>944356716</v>
      </c>
      <c r="BQ86">
        <v>1</v>
      </c>
      <c r="BR86" s="5">
        <f t="shared" si="63"/>
        <v>0</v>
      </c>
      <c r="BU86">
        <f t="shared" si="46"/>
        <v>944356716</v>
      </c>
      <c r="BV86">
        <v>1</v>
      </c>
      <c r="BW86" s="5">
        <f t="shared" si="47"/>
        <v>0</v>
      </c>
      <c r="BZ86">
        <f t="shared" si="48"/>
        <v>944356716</v>
      </c>
      <c r="CA86">
        <v>1</v>
      </c>
      <c r="CB86" s="5">
        <f t="shared" si="49"/>
        <v>0</v>
      </c>
      <c r="CE86">
        <f t="shared" si="50"/>
        <v>944356716</v>
      </c>
      <c r="CF86">
        <v>1</v>
      </c>
      <c r="CG86" s="5">
        <f t="shared" si="51"/>
        <v>0</v>
      </c>
      <c r="CJ86">
        <f t="shared" si="52"/>
        <v>944356716</v>
      </c>
      <c r="CK86">
        <v>1</v>
      </c>
      <c r="CL86" s="5">
        <f t="shared" si="53"/>
        <v>0</v>
      </c>
      <c r="CO86">
        <f t="shared" si="54"/>
        <v>944356716</v>
      </c>
      <c r="CP86">
        <v>1</v>
      </c>
      <c r="CQ86" s="5">
        <f t="shared" si="55"/>
        <v>0</v>
      </c>
      <c r="CT86">
        <f t="shared" si="56"/>
        <v>944356716</v>
      </c>
      <c r="CU86">
        <v>1</v>
      </c>
      <c r="CV86" s="5">
        <f t="shared" si="57"/>
        <v>0</v>
      </c>
      <c r="CY86">
        <f t="shared" si="58"/>
        <v>944356716</v>
      </c>
      <c r="CZ86">
        <v>1</v>
      </c>
      <c r="DA86" s="5">
        <f t="shared" si="59"/>
        <v>0</v>
      </c>
    </row>
    <row r="87" spans="1:105" x14ac:dyDescent="0.3">
      <c r="A87">
        <v>944356713</v>
      </c>
      <c r="B87" t="s">
        <v>63</v>
      </c>
      <c r="C87" t="s">
        <v>19</v>
      </c>
      <c r="D87" t="s">
        <v>17</v>
      </c>
      <c r="E87" t="s">
        <v>18</v>
      </c>
      <c r="F87" s="2">
        <v>209550.13</v>
      </c>
      <c r="G87" s="2">
        <v>139004.15</v>
      </c>
      <c r="H87" s="2">
        <v>0</v>
      </c>
      <c r="I87" s="2">
        <v>-28587.91</v>
      </c>
      <c r="J87" s="2">
        <v>110416.24</v>
      </c>
      <c r="K87">
        <v>254.2</v>
      </c>
      <c r="L87">
        <v>52.69</v>
      </c>
      <c r="M87" s="1">
        <v>44004</v>
      </c>
      <c r="O87" s="2">
        <f t="shared" si="35"/>
        <v>24291.572800000002</v>
      </c>
      <c r="Q87" s="4">
        <f t="shared" si="33"/>
        <v>5</v>
      </c>
      <c r="R87" s="4">
        <f t="shared" si="64"/>
        <v>43</v>
      </c>
      <c r="S87" s="4">
        <f t="shared" si="64"/>
        <v>11</v>
      </c>
      <c r="T87" s="4">
        <f t="shared" si="64"/>
        <v>43</v>
      </c>
      <c r="U87" s="4">
        <f t="shared" si="64"/>
        <v>66</v>
      </c>
      <c r="V87" s="4">
        <f t="shared" si="64"/>
        <v>57</v>
      </c>
      <c r="W87" s="4">
        <f t="shared" si="64"/>
        <v>0</v>
      </c>
      <c r="X87" s="4">
        <f t="shared" si="64"/>
        <v>0</v>
      </c>
      <c r="Y87" s="4">
        <f t="shared" si="64"/>
        <v>0</v>
      </c>
      <c r="Z87" s="4">
        <f t="shared" si="64"/>
        <v>0</v>
      </c>
      <c r="AA87" s="4">
        <f t="shared" si="64"/>
        <v>0</v>
      </c>
      <c r="AB87" s="4">
        <f t="shared" si="64"/>
        <v>0</v>
      </c>
      <c r="AC87" s="4">
        <f t="shared" si="64"/>
        <v>0</v>
      </c>
      <c r="AD87" s="4">
        <f t="shared" si="64"/>
        <v>0</v>
      </c>
      <c r="AL87">
        <f t="shared" si="36"/>
        <v>944356713</v>
      </c>
      <c r="AM87">
        <v>1</v>
      </c>
      <c r="AN87" s="5">
        <f t="shared" si="37"/>
        <v>5</v>
      </c>
      <c r="AQ87">
        <f t="shared" si="60"/>
        <v>944356713</v>
      </c>
      <c r="AR87">
        <v>1</v>
      </c>
      <c r="AS87" s="5">
        <f t="shared" si="61"/>
        <v>43</v>
      </c>
      <c r="AV87">
        <f t="shared" si="38"/>
        <v>944356713</v>
      </c>
      <c r="AW87">
        <v>1</v>
      </c>
      <c r="AX87" s="5">
        <f t="shared" si="39"/>
        <v>11</v>
      </c>
      <c r="BA87">
        <f t="shared" si="40"/>
        <v>944356713</v>
      </c>
      <c r="BB87">
        <v>1</v>
      </c>
      <c r="BC87" s="5">
        <f t="shared" si="41"/>
        <v>43</v>
      </c>
      <c r="BF87">
        <f t="shared" si="42"/>
        <v>944356713</v>
      </c>
      <c r="BG87">
        <v>1</v>
      </c>
      <c r="BH87" s="5">
        <f t="shared" si="43"/>
        <v>66</v>
      </c>
      <c r="BK87">
        <f t="shared" si="44"/>
        <v>944356713</v>
      </c>
      <c r="BL87">
        <v>1</v>
      </c>
      <c r="BM87" s="5">
        <f t="shared" si="45"/>
        <v>57</v>
      </c>
      <c r="BP87">
        <f t="shared" si="62"/>
        <v>944356713</v>
      </c>
      <c r="BQ87">
        <v>1</v>
      </c>
      <c r="BR87" s="5">
        <f t="shared" si="63"/>
        <v>0</v>
      </c>
      <c r="BU87">
        <f t="shared" si="46"/>
        <v>944356713</v>
      </c>
      <c r="BV87">
        <v>1</v>
      </c>
      <c r="BW87" s="5">
        <f t="shared" si="47"/>
        <v>0</v>
      </c>
      <c r="BZ87">
        <f t="shared" si="48"/>
        <v>944356713</v>
      </c>
      <c r="CA87">
        <v>1</v>
      </c>
      <c r="CB87" s="5">
        <f t="shared" si="49"/>
        <v>0</v>
      </c>
      <c r="CE87">
        <f t="shared" si="50"/>
        <v>944356713</v>
      </c>
      <c r="CF87">
        <v>1</v>
      </c>
      <c r="CG87" s="5">
        <f t="shared" si="51"/>
        <v>0</v>
      </c>
      <c r="CJ87">
        <f t="shared" si="52"/>
        <v>944356713</v>
      </c>
      <c r="CK87">
        <v>1</v>
      </c>
      <c r="CL87" s="5">
        <f t="shared" si="53"/>
        <v>0</v>
      </c>
      <c r="CO87">
        <f t="shared" si="54"/>
        <v>944356713</v>
      </c>
      <c r="CP87">
        <v>1</v>
      </c>
      <c r="CQ87" s="5">
        <f t="shared" si="55"/>
        <v>0</v>
      </c>
      <c r="CT87">
        <f t="shared" si="56"/>
        <v>944356713</v>
      </c>
      <c r="CU87">
        <v>1</v>
      </c>
      <c r="CV87" s="5">
        <f t="shared" si="57"/>
        <v>0</v>
      </c>
      <c r="CY87">
        <f t="shared" si="58"/>
        <v>944356713</v>
      </c>
      <c r="CZ87">
        <v>1</v>
      </c>
      <c r="DA87" s="5">
        <f t="shared" si="59"/>
        <v>0</v>
      </c>
    </row>
    <row r="88" spans="1:105" x14ac:dyDescent="0.3">
      <c r="A88">
        <v>944356711</v>
      </c>
      <c r="B88" t="s">
        <v>30</v>
      </c>
      <c r="C88" t="s">
        <v>19</v>
      </c>
      <c r="D88" t="s">
        <v>17</v>
      </c>
      <c r="E88" t="s">
        <v>18</v>
      </c>
      <c r="F88" s="2">
        <v>1423370.57</v>
      </c>
      <c r="G88" s="2">
        <v>602959.75</v>
      </c>
      <c r="H88" s="2">
        <v>0</v>
      </c>
      <c r="I88" s="2">
        <v>-126778.29</v>
      </c>
      <c r="J88" s="2">
        <v>476181.46</v>
      </c>
      <c r="K88">
        <v>3189.63</v>
      </c>
      <c r="L88">
        <v>33.450000000000003</v>
      </c>
      <c r="M88" s="1">
        <v>44000</v>
      </c>
      <c r="O88" s="2">
        <f t="shared" si="35"/>
        <v>104759.92120000001</v>
      </c>
      <c r="Q88" s="4">
        <f t="shared" si="33"/>
        <v>24</v>
      </c>
      <c r="R88" s="4">
        <f t="shared" si="64"/>
        <v>188</v>
      </c>
      <c r="S88" s="4">
        <f t="shared" si="64"/>
        <v>49</v>
      </c>
      <c r="T88" s="4">
        <f t="shared" si="64"/>
        <v>188</v>
      </c>
      <c r="U88" s="4">
        <f t="shared" si="64"/>
        <v>287</v>
      </c>
      <c r="V88" s="4">
        <f t="shared" si="64"/>
        <v>249</v>
      </c>
      <c r="W88" s="4">
        <f t="shared" si="64"/>
        <v>0</v>
      </c>
      <c r="X88" s="4">
        <f t="shared" si="64"/>
        <v>0</v>
      </c>
      <c r="Y88" s="4">
        <f t="shared" si="64"/>
        <v>0</v>
      </c>
      <c r="Z88" s="4">
        <f t="shared" si="64"/>
        <v>0</v>
      </c>
      <c r="AA88" s="4">
        <f t="shared" si="64"/>
        <v>0</v>
      </c>
      <c r="AB88" s="4">
        <f t="shared" si="64"/>
        <v>0</v>
      </c>
      <c r="AC88" s="4">
        <f t="shared" si="64"/>
        <v>0</v>
      </c>
      <c r="AD88" s="4">
        <f t="shared" si="64"/>
        <v>0</v>
      </c>
      <c r="AL88">
        <f t="shared" si="36"/>
        <v>944356711</v>
      </c>
      <c r="AM88">
        <v>1</v>
      </c>
      <c r="AN88" s="5">
        <f t="shared" si="37"/>
        <v>24</v>
      </c>
      <c r="AQ88">
        <f t="shared" si="60"/>
        <v>944356711</v>
      </c>
      <c r="AR88">
        <v>1</v>
      </c>
      <c r="AS88" s="5">
        <f t="shared" si="61"/>
        <v>188</v>
      </c>
      <c r="AV88">
        <f t="shared" si="38"/>
        <v>944356711</v>
      </c>
      <c r="AW88">
        <v>1</v>
      </c>
      <c r="AX88" s="5">
        <f t="shared" si="39"/>
        <v>49</v>
      </c>
      <c r="BA88">
        <f t="shared" si="40"/>
        <v>944356711</v>
      </c>
      <c r="BB88">
        <v>1</v>
      </c>
      <c r="BC88" s="5">
        <f t="shared" si="41"/>
        <v>188</v>
      </c>
      <c r="BF88">
        <f t="shared" si="42"/>
        <v>944356711</v>
      </c>
      <c r="BG88">
        <v>1</v>
      </c>
      <c r="BH88" s="5">
        <f t="shared" si="43"/>
        <v>287</v>
      </c>
      <c r="BK88">
        <f t="shared" si="44"/>
        <v>944356711</v>
      </c>
      <c r="BL88">
        <v>1</v>
      </c>
      <c r="BM88" s="5">
        <f t="shared" si="45"/>
        <v>249</v>
      </c>
      <c r="BP88">
        <f t="shared" si="62"/>
        <v>944356711</v>
      </c>
      <c r="BQ88">
        <v>1</v>
      </c>
      <c r="BR88" s="5">
        <f t="shared" si="63"/>
        <v>0</v>
      </c>
      <c r="BU88">
        <f t="shared" si="46"/>
        <v>944356711</v>
      </c>
      <c r="BV88">
        <v>1</v>
      </c>
      <c r="BW88" s="5">
        <f t="shared" si="47"/>
        <v>0</v>
      </c>
      <c r="BZ88">
        <f t="shared" si="48"/>
        <v>944356711</v>
      </c>
      <c r="CA88">
        <v>1</v>
      </c>
      <c r="CB88" s="5">
        <f t="shared" si="49"/>
        <v>0</v>
      </c>
      <c r="CE88">
        <f t="shared" si="50"/>
        <v>944356711</v>
      </c>
      <c r="CF88">
        <v>1</v>
      </c>
      <c r="CG88" s="5">
        <f t="shared" si="51"/>
        <v>0</v>
      </c>
      <c r="CJ88">
        <f t="shared" si="52"/>
        <v>944356711</v>
      </c>
      <c r="CK88">
        <v>1</v>
      </c>
      <c r="CL88" s="5">
        <f t="shared" si="53"/>
        <v>0</v>
      </c>
      <c r="CO88">
        <f t="shared" si="54"/>
        <v>944356711</v>
      </c>
      <c r="CP88">
        <v>1</v>
      </c>
      <c r="CQ88" s="5">
        <f t="shared" si="55"/>
        <v>0</v>
      </c>
      <c r="CT88">
        <f t="shared" si="56"/>
        <v>944356711</v>
      </c>
      <c r="CU88">
        <v>1</v>
      </c>
      <c r="CV88" s="5">
        <f t="shared" si="57"/>
        <v>0</v>
      </c>
      <c r="CY88">
        <f t="shared" si="58"/>
        <v>944356711</v>
      </c>
      <c r="CZ88">
        <v>1</v>
      </c>
      <c r="DA88" s="5">
        <f t="shared" si="59"/>
        <v>0</v>
      </c>
    </row>
    <row r="89" spans="1:105" x14ac:dyDescent="0.3">
      <c r="A89">
        <v>944356709</v>
      </c>
      <c r="B89" t="s">
        <v>30</v>
      </c>
      <c r="C89" t="s">
        <v>21</v>
      </c>
      <c r="D89" t="s">
        <v>17</v>
      </c>
      <c r="E89" t="s">
        <v>18</v>
      </c>
      <c r="F89" s="2">
        <v>379706.44</v>
      </c>
      <c r="G89" s="2">
        <v>168524.92</v>
      </c>
      <c r="H89" s="2">
        <v>0</v>
      </c>
      <c r="I89" s="2">
        <v>-34432.67</v>
      </c>
      <c r="J89" s="2">
        <v>134092.25</v>
      </c>
      <c r="K89">
        <v>836.13</v>
      </c>
      <c r="L89">
        <v>35.31</v>
      </c>
      <c r="M89" s="1">
        <v>44000</v>
      </c>
      <c r="O89" s="2">
        <f t="shared" si="35"/>
        <v>29500.295000000002</v>
      </c>
      <c r="Q89" s="4">
        <f t="shared" si="33"/>
        <v>6</v>
      </c>
      <c r="R89" s="4">
        <f t="shared" si="64"/>
        <v>53</v>
      </c>
      <c r="S89" s="4">
        <f t="shared" si="64"/>
        <v>13</v>
      </c>
      <c r="T89" s="4">
        <f t="shared" si="64"/>
        <v>53</v>
      </c>
      <c r="U89" s="4">
        <f t="shared" si="64"/>
        <v>80</v>
      </c>
      <c r="V89" s="4">
        <f t="shared" si="64"/>
        <v>70</v>
      </c>
      <c r="W89" s="4">
        <f t="shared" si="64"/>
        <v>0</v>
      </c>
      <c r="X89" s="4">
        <f t="shared" si="64"/>
        <v>0</v>
      </c>
      <c r="Y89" s="4">
        <f t="shared" si="64"/>
        <v>0</v>
      </c>
      <c r="Z89" s="4">
        <f t="shared" si="64"/>
        <v>0</v>
      </c>
      <c r="AA89" s="4">
        <f t="shared" si="64"/>
        <v>0</v>
      </c>
      <c r="AB89" s="4">
        <f t="shared" si="64"/>
        <v>0</v>
      </c>
      <c r="AC89" s="4">
        <f t="shared" si="64"/>
        <v>0</v>
      </c>
      <c r="AD89" s="4">
        <f t="shared" si="64"/>
        <v>0</v>
      </c>
      <c r="AL89">
        <f t="shared" si="36"/>
        <v>944356709</v>
      </c>
      <c r="AM89">
        <v>1</v>
      </c>
      <c r="AN89" s="5">
        <f t="shared" si="37"/>
        <v>6</v>
      </c>
      <c r="AQ89">
        <f t="shared" si="60"/>
        <v>944356709</v>
      </c>
      <c r="AR89">
        <v>1</v>
      </c>
      <c r="AS89" s="5">
        <f t="shared" si="61"/>
        <v>53</v>
      </c>
      <c r="AV89">
        <f t="shared" si="38"/>
        <v>944356709</v>
      </c>
      <c r="AW89">
        <v>1</v>
      </c>
      <c r="AX89" s="5">
        <f t="shared" si="39"/>
        <v>13</v>
      </c>
      <c r="BA89">
        <f t="shared" si="40"/>
        <v>944356709</v>
      </c>
      <c r="BB89">
        <v>1</v>
      </c>
      <c r="BC89" s="5">
        <f t="shared" si="41"/>
        <v>53</v>
      </c>
      <c r="BF89">
        <f t="shared" si="42"/>
        <v>944356709</v>
      </c>
      <c r="BG89">
        <v>1</v>
      </c>
      <c r="BH89" s="5">
        <f t="shared" si="43"/>
        <v>80</v>
      </c>
      <c r="BK89">
        <f t="shared" si="44"/>
        <v>944356709</v>
      </c>
      <c r="BL89">
        <v>1</v>
      </c>
      <c r="BM89" s="5">
        <f t="shared" si="45"/>
        <v>70</v>
      </c>
      <c r="BP89">
        <f t="shared" si="62"/>
        <v>944356709</v>
      </c>
      <c r="BQ89">
        <v>1</v>
      </c>
      <c r="BR89" s="5">
        <f t="shared" si="63"/>
        <v>0</v>
      </c>
      <c r="BU89">
        <f t="shared" si="46"/>
        <v>944356709</v>
      </c>
      <c r="BV89">
        <v>1</v>
      </c>
      <c r="BW89" s="5">
        <f t="shared" si="47"/>
        <v>0</v>
      </c>
      <c r="BZ89">
        <f t="shared" si="48"/>
        <v>944356709</v>
      </c>
      <c r="CA89">
        <v>1</v>
      </c>
      <c r="CB89" s="5">
        <f t="shared" si="49"/>
        <v>0</v>
      </c>
      <c r="CE89">
        <f t="shared" si="50"/>
        <v>944356709</v>
      </c>
      <c r="CF89">
        <v>1</v>
      </c>
      <c r="CG89" s="5">
        <f t="shared" si="51"/>
        <v>0</v>
      </c>
      <c r="CJ89">
        <f t="shared" si="52"/>
        <v>944356709</v>
      </c>
      <c r="CK89">
        <v>1</v>
      </c>
      <c r="CL89" s="5">
        <f t="shared" si="53"/>
        <v>0</v>
      </c>
      <c r="CO89">
        <f t="shared" si="54"/>
        <v>944356709</v>
      </c>
      <c r="CP89">
        <v>1</v>
      </c>
      <c r="CQ89" s="5">
        <f t="shared" si="55"/>
        <v>0</v>
      </c>
      <c r="CT89">
        <f t="shared" si="56"/>
        <v>944356709</v>
      </c>
      <c r="CU89">
        <v>1</v>
      </c>
      <c r="CV89" s="5">
        <f t="shared" si="57"/>
        <v>0</v>
      </c>
      <c r="CY89">
        <f t="shared" si="58"/>
        <v>944356709</v>
      </c>
      <c r="CZ89">
        <v>1</v>
      </c>
      <c r="DA89" s="5">
        <f t="shared" si="59"/>
        <v>0</v>
      </c>
    </row>
    <row r="90" spans="1:105" x14ac:dyDescent="0.3">
      <c r="A90">
        <v>944356721</v>
      </c>
      <c r="B90" t="s">
        <v>56</v>
      </c>
      <c r="C90" t="s">
        <v>19</v>
      </c>
      <c r="D90" t="s">
        <v>17</v>
      </c>
      <c r="E90" t="s">
        <v>18</v>
      </c>
      <c r="F90" s="2">
        <v>601109.34</v>
      </c>
      <c r="G90" s="2">
        <v>241664.04</v>
      </c>
      <c r="H90" s="2">
        <v>0</v>
      </c>
      <c r="I90" s="2">
        <v>-50247.839999999997</v>
      </c>
      <c r="J90" s="2">
        <v>191416.2</v>
      </c>
      <c r="K90">
        <v>618.14</v>
      </c>
      <c r="L90">
        <v>31.84</v>
      </c>
      <c r="M90" s="1">
        <v>44000</v>
      </c>
      <c r="O90" s="2">
        <f t="shared" si="35"/>
        <v>42111.564000000006</v>
      </c>
      <c r="Q90" s="4">
        <f t="shared" si="33"/>
        <v>9</v>
      </c>
      <c r="R90" s="4">
        <f t="shared" si="64"/>
        <v>75</v>
      </c>
      <c r="S90" s="4">
        <f t="shared" si="64"/>
        <v>19</v>
      </c>
      <c r="T90" s="4">
        <f t="shared" si="64"/>
        <v>75</v>
      </c>
      <c r="U90" s="4">
        <f t="shared" si="64"/>
        <v>115</v>
      </c>
      <c r="V90" s="4">
        <f t="shared" si="64"/>
        <v>100</v>
      </c>
      <c r="W90" s="4">
        <f t="shared" si="64"/>
        <v>0</v>
      </c>
      <c r="X90" s="4">
        <f t="shared" si="64"/>
        <v>0</v>
      </c>
      <c r="Y90" s="4">
        <f t="shared" si="64"/>
        <v>0</v>
      </c>
      <c r="Z90" s="4">
        <f t="shared" si="64"/>
        <v>0</v>
      </c>
      <c r="AA90" s="4">
        <f t="shared" si="64"/>
        <v>0</v>
      </c>
      <c r="AB90" s="4">
        <f t="shared" si="64"/>
        <v>0</v>
      </c>
      <c r="AC90" s="4">
        <f t="shared" si="64"/>
        <v>0</v>
      </c>
      <c r="AD90" s="4">
        <f t="shared" si="64"/>
        <v>0</v>
      </c>
      <c r="AL90">
        <f t="shared" si="36"/>
        <v>944356721</v>
      </c>
      <c r="AM90">
        <v>1</v>
      </c>
      <c r="AN90" s="5">
        <f t="shared" si="37"/>
        <v>9</v>
      </c>
      <c r="AQ90">
        <f t="shared" si="60"/>
        <v>944356721</v>
      </c>
      <c r="AR90">
        <v>1</v>
      </c>
      <c r="AS90" s="5">
        <f t="shared" si="61"/>
        <v>75</v>
      </c>
      <c r="AV90">
        <f t="shared" si="38"/>
        <v>944356721</v>
      </c>
      <c r="AW90">
        <v>1</v>
      </c>
      <c r="AX90" s="5">
        <f t="shared" si="39"/>
        <v>19</v>
      </c>
      <c r="BA90">
        <f t="shared" si="40"/>
        <v>944356721</v>
      </c>
      <c r="BB90">
        <v>1</v>
      </c>
      <c r="BC90" s="5">
        <f t="shared" si="41"/>
        <v>75</v>
      </c>
      <c r="BF90">
        <f t="shared" si="42"/>
        <v>944356721</v>
      </c>
      <c r="BG90">
        <v>1</v>
      </c>
      <c r="BH90" s="5">
        <f t="shared" si="43"/>
        <v>115</v>
      </c>
      <c r="BK90">
        <f t="shared" si="44"/>
        <v>944356721</v>
      </c>
      <c r="BL90">
        <v>1</v>
      </c>
      <c r="BM90" s="5">
        <f t="shared" si="45"/>
        <v>100</v>
      </c>
      <c r="BP90">
        <f t="shared" si="62"/>
        <v>944356721</v>
      </c>
      <c r="BQ90">
        <v>1</v>
      </c>
      <c r="BR90" s="5">
        <f t="shared" si="63"/>
        <v>0</v>
      </c>
      <c r="BU90">
        <f t="shared" si="46"/>
        <v>944356721</v>
      </c>
      <c r="BV90">
        <v>1</v>
      </c>
      <c r="BW90" s="5">
        <f t="shared" si="47"/>
        <v>0</v>
      </c>
      <c r="BZ90">
        <f t="shared" si="48"/>
        <v>944356721</v>
      </c>
      <c r="CA90">
        <v>1</v>
      </c>
      <c r="CB90" s="5">
        <f t="shared" si="49"/>
        <v>0</v>
      </c>
      <c r="CE90">
        <f t="shared" si="50"/>
        <v>944356721</v>
      </c>
      <c r="CF90">
        <v>1</v>
      </c>
      <c r="CG90" s="5">
        <f t="shared" si="51"/>
        <v>0</v>
      </c>
      <c r="CJ90">
        <f t="shared" si="52"/>
        <v>944356721</v>
      </c>
      <c r="CK90">
        <v>1</v>
      </c>
      <c r="CL90" s="5">
        <f t="shared" si="53"/>
        <v>0</v>
      </c>
      <c r="CO90">
        <f t="shared" si="54"/>
        <v>944356721</v>
      </c>
      <c r="CP90">
        <v>1</v>
      </c>
      <c r="CQ90" s="5">
        <f t="shared" si="55"/>
        <v>0</v>
      </c>
      <c r="CT90">
        <f t="shared" si="56"/>
        <v>944356721</v>
      </c>
      <c r="CU90">
        <v>1</v>
      </c>
      <c r="CV90" s="5">
        <f t="shared" si="57"/>
        <v>0</v>
      </c>
      <c r="CY90">
        <f t="shared" si="58"/>
        <v>944356721</v>
      </c>
      <c r="CZ90">
        <v>1</v>
      </c>
      <c r="DA90" s="5">
        <f t="shared" si="59"/>
        <v>0</v>
      </c>
    </row>
    <row r="91" spans="1:105" x14ac:dyDescent="0.3">
      <c r="A91">
        <v>944356719</v>
      </c>
      <c r="B91" t="s">
        <v>56</v>
      </c>
      <c r="C91" t="s">
        <v>21</v>
      </c>
      <c r="D91" t="s">
        <v>17</v>
      </c>
      <c r="E91" t="s">
        <v>18</v>
      </c>
      <c r="F91" s="2">
        <v>286527.90999999997</v>
      </c>
      <c r="G91" s="2">
        <v>108620.3</v>
      </c>
      <c r="H91" s="2">
        <v>0</v>
      </c>
      <c r="I91" s="2">
        <v>-22163.65</v>
      </c>
      <c r="J91" s="2">
        <v>86456.65</v>
      </c>
      <c r="K91">
        <v>380.75</v>
      </c>
      <c r="L91">
        <v>30.17</v>
      </c>
      <c r="M91" s="1">
        <v>44000</v>
      </c>
      <c r="O91" s="2">
        <f t="shared" si="35"/>
        <v>19020.463</v>
      </c>
      <c r="Q91" s="4">
        <f t="shared" si="33"/>
        <v>4</v>
      </c>
      <c r="R91" s="4">
        <f t="shared" si="64"/>
        <v>34</v>
      </c>
      <c r="S91" s="4">
        <f t="shared" si="64"/>
        <v>9</v>
      </c>
      <c r="T91" s="4">
        <f t="shared" si="64"/>
        <v>34</v>
      </c>
      <c r="U91" s="4">
        <f t="shared" si="64"/>
        <v>52</v>
      </c>
      <c r="V91" s="4">
        <f t="shared" si="64"/>
        <v>45</v>
      </c>
      <c r="W91" s="4">
        <f t="shared" si="64"/>
        <v>0</v>
      </c>
      <c r="X91" s="4">
        <f t="shared" si="64"/>
        <v>0</v>
      </c>
      <c r="Y91" s="4">
        <f t="shared" si="64"/>
        <v>0</v>
      </c>
      <c r="Z91" s="4">
        <f t="shared" si="64"/>
        <v>0</v>
      </c>
      <c r="AA91" s="4">
        <f t="shared" si="64"/>
        <v>0</v>
      </c>
      <c r="AB91" s="4">
        <f t="shared" si="64"/>
        <v>0</v>
      </c>
      <c r="AC91" s="4">
        <f t="shared" si="64"/>
        <v>0</v>
      </c>
      <c r="AD91" s="4">
        <f t="shared" si="64"/>
        <v>0</v>
      </c>
      <c r="AL91">
        <f t="shared" si="36"/>
        <v>944356719</v>
      </c>
      <c r="AM91">
        <v>1</v>
      </c>
      <c r="AN91" s="5">
        <f t="shared" si="37"/>
        <v>4</v>
      </c>
      <c r="AQ91">
        <f t="shared" si="60"/>
        <v>944356719</v>
      </c>
      <c r="AR91">
        <v>1</v>
      </c>
      <c r="AS91" s="5">
        <f t="shared" si="61"/>
        <v>34</v>
      </c>
      <c r="AV91">
        <f t="shared" si="38"/>
        <v>944356719</v>
      </c>
      <c r="AW91">
        <v>1</v>
      </c>
      <c r="AX91" s="5">
        <f t="shared" si="39"/>
        <v>9</v>
      </c>
      <c r="BA91">
        <f t="shared" si="40"/>
        <v>944356719</v>
      </c>
      <c r="BB91">
        <v>1</v>
      </c>
      <c r="BC91" s="5">
        <f t="shared" si="41"/>
        <v>34</v>
      </c>
      <c r="BF91">
        <f t="shared" si="42"/>
        <v>944356719</v>
      </c>
      <c r="BG91">
        <v>1</v>
      </c>
      <c r="BH91" s="5">
        <f t="shared" si="43"/>
        <v>52</v>
      </c>
      <c r="BK91">
        <f t="shared" si="44"/>
        <v>944356719</v>
      </c>
      <c r="BL91">
        <v>1</v>
      </c>
      <c r="BM91" s="5">
        <f t="shared" si="45"/>
        <v>45</v>
      </c>
      <c r="BP91">
        <f t="shared" si="62"/>
        <v>944356719</v>
      </c>
      <c r="BQ91">
        <v>1</v>
      </c>
      <c r="BR91" s="5">
        <f t="shared" si="63"/>
        <v>0</v>
      </c>
      <c r="BU91">
        <f t="shared" si="46"/>
        <v>944356719</v>
      </c>
      <c r="BV91">
        <v>1</v>
      </c>
      <c r="BW91" s="5">
        <f t="shared" si="47"/>
        <v>0</v>
      </c>
      <c r="BZ91">
        <f t="shared" si="48"/>
        <v>944356719</v>
      </c>
      <c r="CA91">
        <v>1</v>
      </c>
      <c r="CB91" s="5">
        <f t="shared" si="49"/>
        <v>0</v>
      </c>
      <c r="CE91">
        <f t="shared" si="50"/>
        <v>944356719</v>
      </c>
      <c r="CF91">
        <v>1</v>
      </c>
      <c r="CG91" s="5">
        <f t="shared" si="51"/>
        <v>0</v>
      </c>
      <c r="CJ91">
        <f t="shared" si="52"/>
        <v>944356719</v>
      </c>
      <c r="CK91">
        <v>1</v>
      </c>
      <c r="CL91" s="5">
        <f t="shared" si="53"/>
        <v>0</v>
      </c>
      <c r="CO91">
        <f t="shared" si="54"/>
        <v>944356719</v>
      </c>
      <c r="CP91">
        <v>1</v>
      </c>
      <c r="CQ91" s="5">
        <f t="shared" si="55"/>
        <v>0</v>
      </c>
      <c r="CT91">
        <f t="shared" si="56"/>
        <v>944356719</v>
      </c>
      <c r="CU91">
        <v>1</v>
      </c>
      <c r="CV91" s="5">
        <f t="shared" si="57"/>
        <v>0</v>
      </c>
      <c r="CY91">
        <f t="shared" si="58"/>
        <v>944356719</v>
      </c>
      <c r="CZ91">
        <v>1</v>
      </c>
      <c r="DA91" s="5">
        <f t="shared" si="59"/>
        <v>0</v>
      </c>
    </row>
    <row r="92" spans="1:105" x14ac:dyDescent="0.3">
      <c r="A92">
        <v>944356724</v>
      </c>
      <c r="B92" t="s">
        <v>181</v>
      </c>
      <c r="C92" t="s">
        <v>132</v>
      </c>
      <c r="D92" t="s">
        <v>17</v>
      </c>
      <c r="E92" t="s">
        <v>18</v>
      </c>
      <c r="F92" s="2">
        <v>17249.240000000002</v>
      </c>
      <c r="G92" s="2">
        <v>8766.02</v>
      </c>
      <c r="H92" s="2">
        <v>0</v>
      </c>
      <c r="I92" s="2">
        <v>-713.38</v>
      </c>
      <c r="J92" s="2">
        <v>8052.64</v>
      </c>
      <c r="K92">
        <v>17.809999999999999</v>
      </c>
      <c r="L92">
        <v>46.68</v>
      </c>
      <c r="M92" s="1">
        <v>44001</v>
      </c>
      <c r="O92" s="2">
        <f t="shared" si="35"/>
        <v>1771.5808000000002</v>
      </c>
      <c r="Q92" s="4">
        <f t="shared" si="33"/>
        <v>0</v>
      </c>
      <c r="R92" s="4">
        <f t="shared" si="64"/>
        <v>3</v>
      </c>
      <c r="S92" s="4">
        <f t="shared" si="64"/>
        <v>0</v>
      </c>
      <c r="T92" s="4">
        <f t="shared" si="64"/>
        <v>3</v>
      </c>
      <c r="U92" s="4">
        <f t="shared" si="64"/>
        <v>4</v>
      </c>
      <c r="V92" s="4">
        <f t="shared" si="64"/>
        <v>4</v>
      </c>
      <c r="W92" s="4">
        <f t="shared" si="64"/>
        <v>0</v>
      </c>
      <c r="X92" s="4">
        <f t="shared" si="64"/>
        <v>0</v>
      </c>
      <c r="Y92" s="4">
        <f t="shared" si="64"/>
        <v>0</v>
      </c>
      <c r="Z92" s="4">
        <f t="shared" si="64"/>
        <v>0</v>
      </c>
      <c r="AA92" s="4">
        <f t="shared" si="64"/>
        <v>0</v>
      </c>
      <c r="AB92" s="4">
        <f t="shared" si="64"/>
        <v>0</v>
      </c>
      <c r="AC92" s="4">
        <f t="shared" si="64"/>
        <v>0</v>
      </c>
      <c r="AD92" s="4">
        <f t="shared" si="64"/>
        <v>0</v>
      </c>
      <c r="AL92">
        <f t="shared" si="36"/>
        <v>944356724</v>
      </c>
      <c r="AM92">
        <v>1</v>
      </c>
      <c r="AN92" s="5">
        <f t="shared" si="37"/>
        <v>0</v>
      </c>
      <c r="AQ92">
        <f t="shared" si="60"/>
        <v>944356724</v>
      </c>
      <c r="AR92">
        <v>1</v>
      </c>
      <c r="AS92" s="5">
        <f t="shared" si="61"/>
        <v>3</v>
      </c>
      <c r="AV92">
        <f t="shared" si="38"/>
        <v>944356724</v>
      </c>
      <c r="AW92">
        <v>1</v>
      </c>
      <c r="AX92" s="5">
        <f t="shared" si="39"/>
        <v>0</v>
      </c>
      <c r="BA92">
        <f t="shared" si="40"/>
        <v>944356724</v>
      </c>
      <c r="BB92">
        <v>1</v>
      </c>
      <c r="BC92" s="5">
        <f t="shared" si="41"/>
        <v>3</v>
      </c>
      <c r="BF92">
        <f t="shared" si="42"/>
        <v>944356724</v>
      </c>
      <c r="BG92">
        <v>1</v>
      </c>
      <c r="BH92" s="5">
        <f t="shared" si="43"/>
        <v>4</v>
      </c>
      <c r="BK92">
        <f t="shared" si="44"/>
        <v>944356724</v>
      </c>
      <c r="BL92">
        <v>1</v>
      </c>
      <c r="BM92" s="5">
        <f t="shared" si="45"/>
        <v>4</v>
      </c>
      <c r="BP92">
        <f t="shared" si="62"/>
        <v>944356724</v>
      </c>
      <c r="BQ92">
        <v>1</v>
      </c>
      <c r="BR92" s="5">
        <f t="shared" si="63"/>
        <v>0</v>
      </c>
      <c r="BU92">
        <f t="shared" si="46"/>
        <v>944356724</v>
      </c>
      <c r="BV92">
        <v>1</v>
      </c>
      <c r="BW92" s="5">
        <f t="shared" si="47"/>
        <v>0</v>
      </c>
      <c r="BZ92">
        <f t="shared" si="48"/>
        <v>944356724</v>
      </c>
      <c r="CA92">
        <v>1</v>
      </c>
      <c r="CB92" s="5">
        <f t="shared" si="49"/>
        <v>0</v>
      </c>
      <c r="CE92">
        <f t="shared" si="50"/>
        <v>944356724</v>
      </c>
      <c r="CF92">
        <v>1</v>
      </c>
      <c r="CG92" s="5">
        <f t="shared" si="51"/>
        <v>0</v>
      </c>
      <c r="CJ92">
        <f t="shared" si="52"/>
        <v>944356724</v>
      </c>
      <c r="CK92">
        <v>1</v>
      </c>
      <c r="CL92" s="5">
        <f t="shared" si="53"/>
        <v>0</v>
      </c>
      <c r="CO92">
        <f t="shared" si="54"/>
        <v>944356724</v>
      </c>
      <c r="CP92">
        <v>1</v>
      </c>
      <c r="CQ92" s="5">
        <f t="shared" si="55"/>
        <v>0</v>
      </c>
      <c r="CT92">
        <f t="shared" si="56"/>
        <v>944356724</v>
      </c>
      <c r="CU92">
        <v>1</v>
      </c>
      <c r="CV92" s="5">
        <f t="shared" si="57"/>
        <v>0</v>
      </c>
      <c r="CY92">
        <f t="shared" si="58"/>
        <v>944356724</v>
      </c>
      <c r="CZ92">
        <v>1</v>
      </c>
      <c r="DA92" s="5">
        <f t="shared" si="59"/>
        <v>0</v>
      </c>
    </row>
    <row r="93" spans="1:105" x14ac:dyDescent="0.3">
      <c r="A93">
        <v>944356725</v>
      </c>
      <c r="B93" t="s">
        <v>125</v>
      </c>
      <c r="C93" t="s">
        <v>19</v>
      </c>
      <c r="D93" t="s">
        <v>17</v>
      </c>
      <c r="E93" t="s">
        <v>18</v>
      </c>
      <c r="F93" s="2">
        <v>137586.10999999999</v>
      </c>
      <c r="G93" s="2">
        <v>69752.92</v>
      </c>
      <c r="H93" s="2">
        <v>0</v>
      </c>
      <c r="I93" s="2">
        <v>-13547.55</v>
      </c>
      <c r="J93" s="2">
        <v>56205.37</v>
      </c>
      <c r="K93">
        <v>270.87</v>
      </c>
      <c r="L93">
        <v>40.85</v>
      </c>
      <c r="M93" s="1">
        <v>44001</v>
      </c>
      <c r="O93" s="2">
        <f t="shared" si="35"/>
        <v>12365.181400000001</v>
      </c>
      <c r="Q93" s="4">
        <f t="shared" si="33"/>
        <v>2</v>
      </c>
      <c r="R93" s="4">
        <f t="shared" si="64"/>
        <v>22</v>
      </c>
      <c r="S93" s="4">
        <f t="shared" si="64"/>
        <v>5</v>
      </c>
      <c r="T93" s="4">
        <f t="shared" si="64"/>
        <v>22</v>
      </c>
      <c r="U93" s="4">
        <f t="shared" si="64"/>
        <v>33</v>
      </c>
      <c r="V93" s="4">
        <f t="shared" si="64"/>
        <v>29</v>
      </c>
      <c r="W93" s="4">
        <f t="shared" si="64"/>
        <v>0</v>
      </c>
      <c r="X93" s="4">
        <f t="shared" si="64"/>
        <v>0</v>
      </c>
      <c r="Y93" s="4">
        <f t="shared" si="64"/>
        <v>0</v>
      </c>
      <c r="Z93" s="4">
        <f t="shared" si="64"/>
        <v>0</v>
      </c>
      <c r="AA93" s="4">
        <f t="shared" si="64"/>
        <v>0</v>
      </c>
      <c r="AB93" s="4">
        <f t="shared" si="64"/>
        <v>0</v>
      </c>
      <c r="AC93" s="4">
        <f t="shared" si="64"/>
        <v>0</v>
      </c>
      <c r="AD93" s="4">
        <f t="shared" si="64"/>
        <v>0</v>
      </c>
      <c r="AL93">
        <f t="shared" si="36"/>
        <v>944356725</v>
      </c>
      <c r="AM93">
        <v>1</v>
      </c>
      <c r="AN93" s="5">
        <f t="shared" si="37"/>
        <v>2</v>
      </c>
      <c r="AQ93">
        <f t="shared" si="60"/>
        <v>944356725</v>
      </c>
      <c r="AR93">
        <v>1</v>
      </c>
      <c r="AS93" s="5">
        <f t="shared" si="61"/>
        <v>22</v>
      </c>
      <c r="AV93">
        <f t="shared" si="38"/>
        <v>944356725</v>
      </c>
      <c r="AW93">
        <v>1</v>
      </c>
      <c r="AX93" s="5">
        <f t="shared" si="39"/>
        <v>5</v>
      </c>
      <c r="BA93">
        <f t="shared" si="40"/>
        <v>944356725</v>
      </c>
      <c r="BB93">
        <v>1</v>
      </c>
      <c r="BC93" s="5">
        <f t="shared" si="41"/>
        <v>22</v>
      </c>
      <c r="BF93">
        <f t="shared" si="42"/>
        <v>944356725</v>
      </c>
      <c r="BG93">
        <v>1</v>
      </c>
      <c r="BH93" s="5">
        <f t="shared" si="43"/>
        <v>33</v>
      </c>
      <c r="BK93">
        <f t="shared" si="44"/>
        <v>944356725</v>
      </c>
      <c r="BL93">
        <v>1</v>
      </c>
      <c r="BM93" s="5">
        <f t="shared" si="45"/>
        <v>29</v>
      </c>
      <c r="BP93">
        <f t="shared" si="62"/>
        <v>944356725</v>
      </c>
      <c r="BQ93">
        <v>1</v>
      </c>
      <c r="BR93" s="5">
        <f t="shared" si="63"/>
        <v>0</v>
      </c>
      <c r="BU93">
        <f t="shared" si="46"/>
        <v>944356725</v>
      </c>
      <c r="BV93">
        <v>1</v>
      </c>
      <c r="BW93" s="5">
        <f t="shared" si="47"/>
        <v>0</v>
      </c>
      <c r="BZ93">
        <f t="shared" si="48"/>
        <v>944356725</v>
      </c>
      <c r="CA93">
        <v>1</v>
      </c>
      <c r="CB93" s="5">
        <f t="shared" si="49"/>
        <v>0</v>
      </c>
      <c r="CE93">
        <f t="shared" si="50"/>
        <v>944356725</v>
      </c>
      <c r="CF93">
        <v>1</v>
      </c>
      <c r="CG93" s="5">
        <f t="shared" si="51"/>
        <v>0</v>
      </c>
      <c r="CJ93">
        <f t="shared" si="52"/>
        <v>944356725</v>
      </c>
      <c r="CK93">
        <v>1</v>
      </c>
      <c r="CL93" s="5">
        <f t="shared" si="53"/>
        <v>0</v>
      </c>
      <c r="CO93">
        <f t="shared" si="54"/>
        <v>944356725</v>
      </c>
      <c r="CP93">
        <v>1</v>
      </c>
      <c r="CQ93" s="5">
        <f t="shared" si="55"/>
        <v>0</v>
      </c>
      <c r="CT93">
        <f t="shared" si="56"/>
        <v>944356725</v>
      </c>
      <c r="CU93">
        <v>1</v>
      </c>
      <c r="CV93" s="5">
        <f t="shared" si="57"/>
        <v>0</v>
      </c>
      <c r="CY93">
        <f t="shared" si="58"/>
        <v>944356725</v>
      </c>
      <c r="CZ93">
        <v>1</v>
      </c>
      <c r="DA93" s="5">
        <f t="shared" si="59"/>
        <v>0</v>
      </c>
    </row>
    <row r="94" spans="1:105" x14ac:dyDescent="0.3">
      <c r="A94">
        <v>944356729</v>
      </c>
      <c r="B94" t="s">
        <v>28</v>
      </c>
      <c r="C94" t="s">
        <v>19</v>
      </c>
      <c r="D94" t="s">
        <v>17</v>
      </c>
      <c r="E94" t="s">
        <v>18</v>
      </c>
      <c r="F94" s="2">
        <v>1588946.58</v>
      </c>
      <c r="G94" s="2">
        <v>751019</v>
      </c>
      <c r="H94" s="2">
        <v>0</v>
      </c>
      <c r="I94" s="2">
        <v>-157592.81</v>
      </c>
      <c r="J94" s="2">
        <v>593426.18999999994</v>
      </c>
      <c r="K94">
        <v>3337.48</v>
      </c>
      <c r="L94">
        <v>37.35</v>
      </c>
      <c r="M94" s="1">
        <v>44001</v>
      </c>
      <c r="O94" s="2">
        <f t="shared" si="35"/>
        <v>130553.76179999999</v>
      </c>
      <c r="Q94" s="4">
        <f t="shared" si="33"/>
        <v>30</v>
      </c>
      <c r="R94" s="4">
        <f t="shared" si="64"/>
        <v>234</v>
      </c>
      <c r="S94" s="4">
        <f t="shared" si="64"/>
        <v>61</v>
      </c>
      <c r="T94" s="4">
        <f t="shared" si="64"/>
        <v>234</v>
      </c>
      <c r="U94" s="4">
        <f t="shared" si="64"/>
        <v>358</v>
      </c>
      <c r="V94" s="4">
        <f t="shared" si="64"/>
        <v>310</v>
      </c>
      <c r="W94" s="4">
        <f t="shared" si="64"/>
        <v>0</v>
      </c>
      <c r="X94" s="4">
        <f t="shared" si="64"/>
        <v>0</v>
      </c>
      <c r="Y94" s="4">
        <f t="shared" si="64"/>
        <v>0</v>
      </c>
      <c r="Z94" s="4">
        <f t="shared" si="64"/>
        <v>0</v>
      </c>
      <c r="AA94" s="4">
        <f t="shared" si="64"/>
        <v>0</v>
      </c>
      <c r="AB94" s="4">
        <f t="shared" si="64"/>
        <v>0</v>
      </c>
      <c r="AC94" s="4">
        <f t="shared" si="64"/>
        <v>0</v>
      </c>
      <c r="AD94" s="4">
        <f t="shared" si="64"/>
        <v>0</v>
      </c>
      <c r="AL94">
        <f t="shared" si="36"/>
        <v>944356729</v>
      </c>
      <c r="AM94">
        <v>1</v>
      </c>
      <c r="AN94" s="5">
        <f t="shared" si="37"/>
        <v>30</v>
      </c>
      <c r="AQ94">
        <f t="shared" si="60"/>
        <v>944356729</v>
      </c>
      <c r="AR94">
        <v>1</v>
      </c>
      <c r="AS94" s="5">
        <f t="shared" si="61"/>
        <v>234</v>
      </c>
      <c r="AV94">
        <f t="shared" si="38"/>
        <v>944356729</v>
      </c>
      <c r="AW94">
        <v>1</v>
      </c>
      <c r="AX94" s="5">
        <f t="shared" si="39"/>
        <v>61</v>
      </c>
      <c r="BA94">
        <f t="shared" si="40"/>
        <v>944356729</v>
      </c>
      <c r="BB94">
        <v>1</v>
      </c>
      <c r="BC94" s="5">
        <f t="shared" si="41"/>
        <v>234</v>
      </c>
      <c r="BF94">
        <f t="shared" si="42"/>
        <v>944356729</v>
      </c>
      <c r="BG94">
        <v>1</v>
      </c>
      <c r="BH94" s="5">
        <f t="shared" si="43"/>
        <v>358</v>
      </c>
      <c r="BK94">
        <f t="shared" si="44"/>
        <v>944356729</v>
      </c>
      <c r="BL94">
        <v>1</v>
      </c>
      <c r="BM94" s="5">
        <f t="shared" si="45"/>
        <v>310</v>
      </c>
      <c r="BP94">
        <f t="shared" si="62"/>
        <v>944356729</v>
      </c>
      <c r="BQ94">
        <v>1</v>
      </c>
      <c r="BR94" s="5">
        <f t="shared" si="63"/>
        <v>0</v>
      </c>
      <c r="BU94">
        <f t="shared" si="46"/>
        <v>944356729</v>
      </c>
      <c r="BV94">
        <v>1</v>
      </c>
      <c r="BW94" s="5">
        <f t="shared" si="47"/>
        <v>0</v>
      </c>
      <c r="BZ94">
        <f t="shared" si="48"/>
        <v>944356729</v>
      </c>
      <c r="CA94">
        <v>1</v>
      </c>
      <c r="CB94" s="5">
        <f t="shared" si="49"/>
        <v>0</v>
      </c>
      <c r="CE94">
        <f t="shared" si="50"/>
        <v>944356729</v>
      </c>
      <c r="CF94">
        <v>1</v>
      </c>
      <c r="CG94" s="5">
        <f t="shared" si="51"/>
        <v>0</v>
      </c>
      <c r="CJ94">
        <f t="shared" si="52"/>
        <v>944356729</v>
      </c>
      <c r="CK94">
        <v>1</v>
      </c>
      <c r="CL94" s="5">
        <f t="shared" si="53"/>
        <v>0</v>
      </c>
      <c r="CO94">
        <f t="shared" si="54"/>
        <v>944356729</v>
      </c>
      <c r="CP94">
        <v>1</v>
      </c>
      <c r="CQ94" s="5">
        <f t="shared" si="55"/>
        <v>0</v>
      </c>
      <c r="CT94">
        <f t="shared" si="56"/>
        <v>944356729</v>
      </c>
      <c r="CU94">
        <v>1</v>
      </c>
      <c r="CV94" s="5">
        <f t="shared" si="57"/>
        <v>0</v>
      </c>
      <c r="CY94">
        <f t="shared" si="58"/>
        <v>944356729</v>
      </c>
      <c r="CZ94">
        <v>1</v>
      </c>
      <c r="DA94" s="5">
        <f t="shared" si="59"/>
        <v>0</v>
      </c>
    </row>
    <row r="95" spans="1:105" x14ac:dyDescent="0.3">
      <c r="A95">
        <v>944356727</v>
      </c>
      <c r="B95" t="s">
        <v>171</v>
      </c>
      <c r="C95" t="s">
        <v>19</v>
      </c>
      <c r="D95" t="s">
        <v>17</v>
      </c>
      <c r="E95" t="s">
        <v>18</v>
      </c>
      <c r="F95" s="2">
        <v>38849.51</v>
      </c>
      <c r="G95" s="2">
        <v>21750.67</v>
      </c>
      <c r="H95" s="2">
        <v>0</v>
      </c>
      <c r="I95" s="2">
        <v>-3924.82</v>
      </c>
      <c r="J95" s="2">
        <v>17825.849999999999</v>
      </c>
      <c r="K95">
        <v>61.98</v>
      </c>
      <c r="L95">
        <v>45.88</v>
      </c>
      <c r="M95" s="1">
        <v>44000</v>
      </c>
      <c r="O95" s="2">
        <f t="shared" si="35"/>
        <v>3921.6869999999999</v>
      </c>
      <c r="Q95" s="4">
        <f t="shared" si="33"/>
        <v>0</v>
      </c>
      <c r="R95" s="4">
        <f t="shared" si="64"/>
        <v>7</v>
      </c>
      <c r="S95" s="4">
        <f t="shared" si="64"/>
        <v>1</v>
      </c>
      <c r="T95" s="4">
        <f t="shared" si="64"/>
        <v>7</v>
      </c>
      <c r="U95" s="4">
        <f t="shared" si="64"/>
        <v>10</v>
      </c>
      <c r="V95" s="4">
        <f t="shared" si="64"/>
        <v>9</v>
      </c>
      <c r="W95" s="4">
        <f t="shared" si="64"/>
        <v>0</v>
      </c>
      <c r="X95" s="4">
        <f t="shared" si="64"/>
        <v>0</v>
      </c>
      <c r="Y95" s="4">
        <f t="shared" si="64"/>
        <v>0</v>
      </c>
      <c r="Z95" s="4">
        <f t="shared" si="64"/>
        <v>0</v>
      </c>
      <c r="AA95" s="4">
        <f t="shared" si="64"/>
        <v>0</v>
      </c>
      <c r="AB95" s="4">
        <f t="shared" si="64"/>
        <v>0</v>
      </c>
      <c r="AC95" s="4">
        <f t="shared" si="64"/>
        <v>0</v>
      </c>
      <c r="AD95" s="4">
        <f t="shared" ref="AD95:AD158" si="65">IF(AD$1&gt;1,   ROUNDDOWN(($O95/$P$1/AD$2),0), 0)</f>
        <v>0</v>
      </c>
      <c r="AL95">
        <f t="shared" si="36"/>
        <v>944356727</v>
      </c>
      <c r="AM95">
        <v>1</v>
      </c>
      <c r="AN95" s="5">
        <f t="shared" si="37"/>
        <v>0</v>
      </c>
      <c r="AQ95">
        <f t="shared" si="60"/>
        <v>944356727</v>
      </c>
      <c r="AR95">
        <v>1</v>
      </c>
      <c r="AS95" s="5">
        <f t="shared" si="61"/>
        <v>7</v>
      </c>
      <c r="AV95">
        <f t="shared" si="38"/>
        <v>944356727</v>
      </c>
      <c r="AW95">
        <v>1</v>
      </c>
      <c r="AX95" s="5">
        <f t="shared" si="39"/>
        <v>1</v>
      </c>
      <c r="BA95">
        <f t="shared" si="40"/>
        <v>944356727</v>
      </c>
      <c r="BB95">
        <v>1</v>
      </c>
      <c r="BC95" s="5">
        <f t="shared" si="41"/>
        <v>7</v>
      </c>
      <c r="BF95">
        <f t="shared" si="42"/>
        <v>944356727</v>
      </c>
      <c r="BG95">
        <v>1</v>
      </c>
      <c r="BH95" s="5">
        <f t="shared" si="43"/>
        <v>10</v>
      </c>
      <c r="BK95">
        <f t="shared" si="44"/>
        <v>944356727</v>
      </c>
      <c r="BL95">
        <v>1</v>
      </c>
      <c r="BM95" s="5">
        <f t="shared" si="45"/>
        <v>9</v>
      </c>
      <c r="BP95">
        <f t="shared" si="62"/>
        <v>944356727</v>
      </c>
      <c r="BQ95">
        <v>1</v>
      </c>
      <c r="BR95" s="5">
        <f t="shared" si="63"/>
        <v>0</v>
      </c>
      <c r="BU95">
        <f t="shared" si="46"/>
        <v>944356727</v>
      </c>
      <c r="BV95">
        <v>1</v>
      </c>
      <c r="BW95" s="5">
        <f t="shared" si="47"/>
        <v>0</v>
      </c>
      <c r="BZ95">
        <f t="shared" si="48"/>
        <v>944356727</v>
      </c>
      <c r="CA95">
        <v>1</v>
      </c>
      <c r="CB95" s="5">
        <f t="shared" si="49"/>
        <v>0</v>
      </c>
      <c r="CE95">
        <f t="shared" si="50"/>
        <v>944356727</v>
      </c>
      <c r="CF95">
        <v>1</v>
      </c>
      <c r="CG95" s="5">
        <f t="shared" si="51"/>
        <v>0</v>
      </c>
      <c r="CJ95">
        <f t="shared" si="52"/>
        <v>944356727</v>
      </c>
      <c r="CK95">
        <v>1</v>
      </c>
      <c r="CL95" s="5">
        <f t="shared" si="53"/>
        <v>0</v>
      </c>
      <c r="CO95">
        <f t="shared" si="54"/>
        <v>944356727</v>
      </c>
      <c r="CP95">
        <v>1</v>
      </c>
      <c r="CQ95" s="5">
        <f t="shared" si="55"/>
        <v>0</v>
      </c>
      <c r="CT95">
        <f t="shared" si="56"/>
        <v>944356727</v>
      </c>
      <c r="CU95">
        <v>1</v>
      </c>
      <c r="CV95" s="5">
        <f t="shared" si="57"/>
        <v>0</v>
      </c>
      <c r="CY95">
        <f t="shared" si="58"/>
        <v>944356727</v>
      </c>
      <c r="CZ95">
        <v>1</v>
      </c>
      <c r="DA95" s="5">
        <f t="shared" si="59"/>
        <v>0</v>
      </c>
    </row>
    <row r="96" spans="1:105" x14ac:dyDescent="0.3">
      <c r="A96">
        <v>944353542</v>
      </c>
      <c r="B96" t="s">
        <v>174</v>
      </c>
      <c r="C96" t="s">
        <v>19</v>
      </c>
      <c r="D96" t="s">
        <v>17</v>
      </c>
      <c r="E96" t="s">
        <v>18</v>
      </c>
      <c r="F96" s="2">
        <v>35455.1</v>
      </c>
      <c r="G96" s="2">
        <v>23966.73</v>
      </c>
      <c r="H96" s="2">
        <v>0</v>
      </c>
      <c r="I96" s="2">
        <v>-4298.5200000000004</v>
      </c>
      <c r="J96" s="2">
        <v>19668.21</v>
      </c>
      <c r="K96">
        <v>38.590000000000003</v>
      </c>
      <c r="L96">
        <v>55.47</v>
      </c>
      <c r="M96" s="1">
        <v>44082</v>
      </c>
      <c r="O96" s="2">
        <f t="shared" si="35"/>
        <v>4327.0061999999998</v>
      </c>
      <c r="Q96" s="4">
        <f t="shared" si="33"/>
        <v>1</v>
      </c>
      <c r="R96" s="4">
        <f t="shared" si="33"/>
        <v>7</v>
      </c>
      <c r="S96" s="4">
        <f t="shared" si="33"/>
        <v>2</v>
      </c>
      <c r="T96" s="4">
        <f t="shared" si="33"/>
        <v>7</v>
      </c>
      <c r="U96" s="4">
        <f t="shared" si="33"/>
        <v>11</v>
      </c>
      <c r="V96" s="4">
        <f t="shared" si="33"/>
        <v>10</v>
      </c>
      <c r="W96" s="4">
        <f t="shared" si="33"/>
        <v>0</v>
      </c>
      <c r="X96" s="4">
        <f t="shared" si="33"/>
        <v>0</v>
      </c>
      <c r="Y96" s="4">
        <f t="shared" si="33"/>
        <v>0</v>
      </c>
      <c r="Z96" s="4">
        <f t="shared" si="33"/>
        <v>0</v>
      </c>
      <c r="AA96" s="4">
        <f t="shared" si="33"/>
        <v>0</v>
      </c>
      <c r="AB96" s="4">
        <f t="shared" si="33"/>
        <v>0</v>
      </c>
      <c r="AC96" s="4">
        <f t="shared" si="33"/>
        <v>0</v>
      </c>
      <c r="AD96" s="4">
        <f t="shared" si="65"/>
        <v>0</v>
      </c>
      <c r="AL96">
        <f t="shared" si="36"/>
        <v>944353542</v>
      </c>
      <c r="AM96">
        <v>1</v>
      </c>
      <c r="AN96" s="5">
        <f t="shared" si="37"/>
        <v>1</v>
      </c>
      <c r="AQ96">
        <f t="shared" si="60"/>
        <v>944353542</v>
      </c>
      <c r="AR96">
        <v>1</v>
      </c>
      <c r="AS96" s="5">
        <f t="shared" si="61"/>
        <v>7</v>
      </c>
      <c r="AV96">
        <f t="shared" si="38"/>
        <v>944353542</v>
      </c>
      <c r="AW96">
        <v>1</v>
      </c>
      <c r="AX96" s="5">
        <f t="shared" si="39"/>
        <v>2</v>
      </c>
      <c r="BA96">
        <f t="shared" si="40"/>
        <v>944353542</v>
      </c>
      <c r="BB96">
        <v>1</v>
      </c>
      <c r="BC96" s="5">
        <f t="shared" si="41"/>
        <v>7</v>
      </c>
      <c r="BF96">
        <f t="shared" si="42"/>
        <v>944353542</v>
      </c>
      <c r="BG96">
        <v>1</v>
      </c>
      <c r="BH96" s="5">
        <f t="shared" si="43"/>
        <v>11</v>
      </c>
      <c r="BK96">
        <f t="shared" si="44"/>
        <v>944353542</v>
      </c>
      <c r="BL96">
        <v>1</v>
      </c>
      <c r="BM96" s="5">
        <f t="shared" si="45"/>
        <v>10</v>
      </c>
      <c r="BP96">
        <f t="shared" si="62"/>
        <v>944353542</v>
      </c>
      <c r="BQ96">
        <v>1</v>
      </c>
      <c r="BR96" s="5">
        <f t="shared" si="63"/>
        <v>0</v>
      </c>
      <c r="BU96">
        <f t="shared" si="46"/>
        <v>944353542</v>
      </c>
      <c r="BV96">
        <v>1</v>
      </c>
      <c r="BW96" s="5">
        <f t="shared" si="47"/>
        <v>0</v>
      </c>
      <c r="BZ96">
        <f t="shared" si="48"/>
        <v>944353542</v>
      </c>
      <c r="CA96">
        <v>1</v>
      </c>
      <c r="CB96" s="5">
        <f t="shared" si="49"/>
        <v>0</v>
      </c>
      <c r="CE96">
        <f t="shared" si="50"/>
        <v>944353542</v>
      </c>
      <c r="CF96">
        <v>1</v>
      </c>
      <c r="CG96" s="5">
        <f t="shared" si="51"/>
        <v>0</v>
      </c>
      <c r="CJ96">
        <f t="shared" si="52"/>
        <v>944353542</v>
      </c>
      <c r="CK96">
        <v>1</v>
      </c>
      <c r="CL96" s="5">
        <f t="shared" si="53"/>
        <v>0</v>
      </c>
      <c r="CO96">
        <f t="shared" si="54"/>
        <v>944353542</v>
      </c>
      <c r="CP96">
        <v>1</v>
      </c>
      <c r="CQ96" s="5">
        <f t="shared" si="55"/>
        <v>0</v>
      </c>
      <c r="CT96">
        <f t="shared" si="56"/>
        <v>944353542</v>
      </c>
      <c r="CU96">
        <v>1</v>
      </c>
      <c r="CV96" s="5">
        <f t="shared" si="57"/>
        <v>0</v>
      </c>
      <c r="CY96">
        <f t="shared" si="58"/>
        <v>944353542</v>
      </c>
      <c r="CZ96">
        <v>1</v>
      </c>
      <c r="DA96" s="5">
        <f t="shared" si="59"/>
        <v>0</v>
      </c>
    </row>
    <row r="97" spans="1:105" x14ac:dyDescent="0.3">
      <c r="A97">
        <v>944356732</v>
      </c>
      <c r="B97" t="s">
        <v>76</v>
      </c>
      <c r="C97" t="s">
        <v>19</v>
      </c>
      <c r="D97" t="s">
        <v>17</v>
      </c>
      <c r="E97" t="s">
        <v>18</v>
      </c>
      <c r="F97" s="2">
        <v>377527.68</v>
      </c>
      <c r="G97" s="2">
        <v>243693.86</v>
      </c>
      <c r="H97" s="2">
        <v>0</v>
      </c>
      <c r="I97" s="2">
        <v>-50374.239999999998</v>
      </c>
      <c r="J97" s="2">
        <v>193319.62</v>
      </c>
      <c r="K97">
        <v>461.36</v>
      </c>
      <c r="L97">
        <v>51.21</v>
      </c>
      <c r="M97" s="1">
        <v>44000</v>
      </c>
      <c r="O97" s="2">
        <f t="shared" si="35"/>
        <v>42530.316399999996</v>
      </c>
      <c r="Q97" s="4">
        <f t="shared" si="33"/>
        <v>9</v>
      </c>
      <c r="R97" s="4">
        <f t="shared" si="33"/>
        <v>76</v>
      </c>
      <c r="S97" s="4">
        <f t="shared" si="33"/>
        <v>20</v>
      </c>
      <c r="T97" s="4">
        <f t="shared" si="33"/>
        <v>76</v>
      </c>
      <c r="U97" s="4">
        <f t="shared" si="33"/>
        <v>116</v>
      </c>
      <c r="V97" s="4">
        <f t="shared" si="33"/>
        <v>101</v>
      </c>
      <c r="W97" s="4">
        <f t="shared" si="33"/>
        <v>0</v>
      </c>
      <c r="X97" s="4">
        <f t="shared" si="33"/>
        <v>0</v>
      </c>
      <c r="Y97" s="4">
        <f t="shared" si="33"/>
        <v>0</v>
      </c>
      <c r="Z97" s="4">
        <f t="shared" si="33"/>
        <v>0</v>
      </c>
      <c r="AA97" s="4">
        <f t="shared" si="33"/>
        <v>0</v>
      </c>
      <c r="AB97" s="4">
        <f t="shared" si="33"/>
        <v>0</v>
      </c>
      <c r="AC97" s="4">
        <f t="shared" si="33"/>
        <v>0</v>
      </c>
      <c r="AD97" s="4">
        <f t="shared" si="65"/>
        <v>0</v>
      </c>
      <c r="AL97">
        <f t="shared" si="36"/>
        <v>944356732</v>
      </c>
      <c r="AM97">
        <v>1</v>
      </c>
      <c r="AN97" s="5">
        <f t="shared" si="37"/>
        <v>9</v>
      </c>
      <c r="AQ97">
        <f t="shared" si="60"/>
        <v>944356732</v>
      </c>
      <c r="AR97">
        <v>1</v>
      </c>
      <c r="AS97" s="5">
        <f t="shared" si="61"/>
        <v>76</v>
      </c>
      <c r="AV97">
        <f t="shared" si="38"/>
        <v>944356732</v>
      </c>
      <c r="AW97">
        <v>1</v>
      </c>
      <c r="AX97" s="5">
        <f t="shared" si="39"/>
        <v>20</v>
      </c>
      <c r="BA97">
        <f t="shared" si="40"/>
        <v>944356732</v>
      </c>
      <c r="BB97">
        <v>1</v>
      </c>
      <c r="BC97" s="5">
        <f t="shared" si="41"/>
        <v>76</v>
      </c>
      <c r="BF97">
        <f t="shared" si="42"/>
        <v>944356732</v>
      </c>
      <c r="BG97">
        <v>1</v>
      </c>
      <c r="BH97" s="5">
        <f t="shared" si="43"/>
        <v>116</v>
      </c>
      <c r="BK97">
        <f t="shared" si="44"/>
        <v>944356732</v>
      </c>
      <c r="BL97">
        <v>1</v>
      </c>
      <c r="BM97" s="5">
        <f t="shared" si="45"/>
        <v>101</v>
      </c>
      <c r="BP97">
        <f t="shared" si="62"/>
        <v>944356732</v>
      </c>
      <c r="BQ97">
        <v>1</v>
      </c>
      <c r="BR97" s="5">
        <f t="shared" si="63"/>
        <v>0</v>
      </c>
      <c r="BU97">
        <f t="shared" si="46"/>
        <v>944356732</v>
      </c>
      <c r="BV97">
        <v>1</v>
      </c>
      <c r="BW97" s="5">
        <f t="shared" si="47"/>
        <v>0</v>
      </c>
      <c r="BZ97">
        <f t="shared" si="48"/>
        <v>944356732</v>
      </c>
      <c r="CA97">
        <v>1</v>
      </c>
      <c r="CB97" s="5">
        <f t="shared" si="49"/>
        <v>0</v>
      </c>
      <c r="CE97">
        <f t="shared" si="50"/>
        <v>944356732</v>
      </c>
      <c r="CF97">
        <v>1</v>
      </c>
      <c r="CG97" s="5">
        <f t="shared" si="51"/>
        <v>0</v>
      </c>
      <c r="CJ97">
        <f t="shared" si="52"/>
        <v>944356732</v>
      </c>
      <c r="CK97">
        <v>1</v>
      </c>
      <c r="CL97" s="5">
        <f t="shared" si="53"/>
        <v>0</v>
      </c>
      <c r="CO97">
        <f t="shared" si="54"/>
        <v>944356732</v>
      </c>
      <c r="CP97">
        <v>1</v>
      </c>
      <c r="CQ97" s="5">
        <f t="shared" si="55"/>
        <v>0</v>
      </c>
      <c r="CT97">
        <f t="shared" si="56"/>
        <v>944356732</v>
      </c>
      <c r="CU97">
        <v>1</v>
      </c>
      <c r="CV97" s="5">
        <f t="shared" si="57"/>
        <v>0</v>
      </c>
      <c r="CY97">
        <f t="shared" si="58"/>
        <v>944356732</v>
      </c>
      <c r="CZ97">
        <v>1</v>
      </c>
      <c r="DA97" s="5">
        <f t="shared" si="59"/>
        <v>0</v>
      </c>
    </row>
    <row r="98" spans="1:105" x14ac:dyDescent="0.3">
      <c r="A98">
        <v>944356733</v>
      </c>
      <c r="B98" t="s">
        <v>113</v>
      </c>
      <c r="C98" t="s">
        <v>19</v>
      </c>
      <c r="D98" t="s">
        <v>17</v>
      </c>
      <c r="E98" t="s">
        <v>18</v>
      </c>
      <c r="F98" s="2">
        <v>186646.09</v>
      </c>
      <c r="G98" s="2">
        <v>123488.98</v>
      </c>
      <c r="H98" s="2">
        <v>0</v>
      </c>
      <c r="I98" s="2">
        <v>-25253.13</v>
      </c>
      <c r="J98" s="2">
        <v>98235.85</v>
      </c>
      <c r="K98">
        <v>221.83</v>
      </c>
      <c r="L98">
        <v>52.63</v>
      </c>
      <c r="M98" s="1">
        <v>44000</v>
      </c>
      <c r="O98" s="2">
        <f t="shared" si="35"/>
        <v>21611.887000000002</v>
      </c>
      <c r="Q98" s="4">
        <f t="shared" si="33"/>
        <v>5</v>
      </c>
      <c r="R98" s="4">
        <f t="shared" si="33"/>
        <v>38</v>
      </c>
      <c r="S98" s="4">
        <f t="shared" si="33"/>
        <v>10</v>
      </c>
      <c r="T98" s="4">
        <f t="shared" si="33"/>
        <v>38</v>
      </c>
      <c r="U98" s="4">
        <f t="shared" si="33"/>
        <v>59</v>
      </c>
      <c r="V98" s="4">
        <f t="shared" si="33"/>
        <v>51</v>
      </c>
      <c r="W98" s="4">
        <f t="shared" si="33"/>
        <v>0</v>
      </c>
      <c r="X98" s="4">
        <f t="shared" si="33"/>
        <v>0</v>
      </c>
      <c r="Y98" s="4">
        <f t="shared" si="33"/>
        <v>0</v>
      </c>
      <c r="Z98" s="4">
        <f t="shared" si="33"/>
        <v>0</v>
      </c>
      <c r="AA98" s="4">
        <f t="shared" si="33"/>
        <v>0</v>
      </c>
      <c r="AB98" s="4">
        <f t="shared" si="33"/>
        <v>0</v>
      </c>
      <c r="AC98" s="4">
        <f t="shared" si="33"/>
        <v>0</v>
      </c>
      <c r="AD98" s="4">
        <f t="shared" si="65"/>
        <v>0</v>
      </c>
      <c r="AL98">
        <f t="shared" si="36"/>
        <v>944356733</v>
      </c>
      <c r="AM98">
        <v>1</v>
      </c>
      <c r="AN98" s="5">
        <f t="shared" si="37"/>
        <v>5</v>
      </c>
      <c r="AQ98">
        <f t="shared" si="60"/>
        <v>944356733</v>
      </c>
      <c r="AR98">
        <v>1</v>
      </c>
      <c r="AS98" s="5">
        <f t="shared" si="61"/>
        <v>38</v>
      </c>
      <c r="AV98">
        <f t="shared" si="38"/>
        <v>944356733</v>
      </c>
      <c r="AW98">
        <v>1</v>
      </c>
      <c r="AX98" s="5">
        <f t="shared" si="39"/>
        <v>10</v>
      </c>
      <c r="BA98">
        <f t="shared" si="40"/>
        <v>944356733</v>
      </c>
      <c r="BB98">
        <v>1</v>
      </c>
      <c r="BC98" s="5">
        <f t="shared" si="41"/>
        <v>38</v>
      </c>
      <c r="BF98">
        <f t="shared" si="42"/>
        <v>944356733</v>
      </c>
      <c r="BG98">
        <v>1</v>
      </c>
      <c r="BH98" s="5">
        <f t="shared" si="43"/>
        <v>59</v>
      </c>
      <c r="BK98">
        <f t="shared" si="44"/>
        <v>944356733</v>
      </c>
      <c r="BL98">
        <v>1</v>
      </c>
      <c r="BM98" s="5">
        <f t="shared" si="45"/>
        <v>51</v>
      </c>
      <c r="BP98">
        <f t="shared" si="62"/>
        <v>944356733</v>
      </c>
      <c r="BQ98">
        <v>1</v>
      </c>
      <c r="BR98" s="5">
        <f t="shared" si="63"/>
        <v>0</v>
      </c>
      <c r="BU98">
        <f t="shared" si="46"/>
        <v>944356733</v>
      </c>
      <c r="BV98">
        <v>1</v>
      </c>
      <c r="BW98" s="5">
        <f t="shared" si="47"/>
        <v>0</v>
      </c>
      <c r="BZ98">
        <f t="shared" si="48"/>
        <v>944356733</v>
      </c>
      <c r="CA98">
        <v>1</v>
      </c>
      <c r="CB98" s="5">
        <f t="shared" si="49"/>
        <v>0</v>
      </c>
      <c r="CE98">
        <f t="shared" si="50"/>
        <v>944356733</v>
      </c>
      <c r="CF98">
        <v>1</v>
      </c>
      <c r="CG98" s="5">
        <f t="shared" si="51"/>
        <v>0</v>
      </c>
      <c r="CJ98">
        <f t="shared" si="52"/>
        <v>944356733</v>
      </c>
      <c r="CK98">
        <v>1</v>
      </c>
      <c r="CL98" s="5">
        <f t="shared" si="53"/>
        <v>0</v>
      </c>
      <c r="CO98">
        <f t="shared" si="54"/>
        <v>944356733</v>
      </c>
      <c r="CP98">
        <v>1</v>
      </c>
      <c r="CQ98" s="5">
        <f t="shared" si="55"/>
        <v>0</v>
      </c>
      <c r="CT98">
        <f t="shared" si="56"/>
        <v>944356733</v>
      </c>
      <c r="CU98">
        <v>1</v>
      </c>
      <c r="CV98" s="5">
        <f t="shared" si="57"/>
        <v>0</v>
      </c>
      <c r="CY98">
        <f t="shared" si="58"/>
        <v>944356733</v>
      </c>
      <c r="CZ98">
        <v>1</v>
      </c>
      <c r="DA98" s="5">
        <f t="shared" si="59"/>
        <v>0</v>
      </c>
    </row>
    <row r="99" spans="1:105" x14ac:dyDescent="0.3">
      <c r="A99">
        <v>944356735</v>
      </c>
      <c r="B99" t="s">
        <v>92</v>
      </c>
      <c r="C99" t="s">
        <v>19</v>
      </c>
      <c r="D99" t="s">
        <v>17</v>
      </c>
      <c r="E99" t="s">
        <v>18</v>
      </c>
      <c r="F99" s="2">
        <v>287408.21999999997</v>
      </c>
      <c r="G99" s="2">
        <v>147021.56</v>
      </c>
      <c r="H99" s="2">
        <v>0</v>
      </c>
      <c r="I99" s="2">
        <v>-30443.25</v>
      </c>
      <c r="J99" s="2">
        <v>116578.31</v>
      </c>
      <c r="K99">
        <v>577.85</v>
      </c>
      <c r="L99">
        <v>40.56</v>
      </c>
      <c r="M99" s="1">
        <v>44021</v>
      </c>
      <c r="O99" s="2">
        <f t="shared" si="35"/>
        <v>25647.228200000001</v>
      </c>
      <c r="Q99" s="4">
        <f t="shared" si="33"/>
        <v>5</v>
      </c>
      <c r="R99" s="4">
        <f t="shared" si="33"/>
        <v>46</v>
      </c>
      <c r="S99" s="4">
        <f t="shared" si="33"/>
        <v>12</v>
      </c>
      <c r="T99" s="4">
        <f t="shared" si="33"/>
        <v>46</v>
      </c>
      <c r="U99" s="4">
        <f t="shared" si="33"/>
        <v>70</v>
      </c>
      <c r="V99" s="4">
        <f t="shared" si="33"/>
        <v>61</v>
      </c>
      <c r="W99" s="4">
        <f t="shared" si="33"/>
        <v>0</v>
      </c>
      <c r="X99" s="4">
        <f t="shared" si="33"/>
        <v>0</v>
      </c>
      <c r="Y99" s="4">
        <f t="shared" si="33"/>
        <v>0</v>
      </c>
      <c r="Z99" s="4">
        <f t="shared" si="33"/>
        <v>0</v>
      </c>
      <c r="AA99" s="4">
        <f t="shared" si="33"/>
        <v>0</v>
      </c>
      <c r="AB99" s="4">
        <f t="shared" si="33"/>
        <v>0</v>
      </c>
      <c r="AC99" s="4">
        <f t="shared" si="33"/>
        <v>0</v>
      </c>
      <c r="AD99" s="4">
        <f t="shared" si="65"/>
        <v>0</v>
      </c>
      <c r="AL99">
        <f t="shared" si="36"/>
        <v>944356735</v>
      </c>
      <c r="AM99">
        <v>1</v>
      </c>
      <c r="AN99" s="5">
        <f t="shared" si="37"/>
        <v>5</v>
      </c>
      <c r="AQ99">
        <f t="shared" si="60"/>
        <v>944356735</v>
      </c>
      <c r="AR99">
        <v>1</v>
      </c>
      <c r="AS99" s="5">
        <f t="shared" si="61"/>
        <v>46</v>
      </c>
      <c r="AV99">
        <f t="shared" si="38"/>
        <v>944356735</v>
      </c>
      <c r="AW99">
        <v>1</v>
      </c>
      <c r="AX99" s="5">
        <f t="shared" si="39"/>
        <v>12</v>
      </c>
      <c r="BA99">
        <f t="shared" si="40"/>
        <v>944356735</v>
      </c>
      <c r="BB99">
        <v>1</v>
      </c>
      <c r="BC99" s="5">
        <f t="shared" si="41"/>
        <v>46</v>
      </c>
      <c r="BF99">
        <f t="shared" si="42"/>
        <v>944356735</v>
      </c>
      <c r="BG99">
        <v>1</v>
      </c>
      <c r="BH99" s="5">
        <f t="shared" si="43"/>
        <v>70</v>
      </c>
      <c r="BK99">
        <f t="shared" si="44"/>
        <v>944356735</v>
      </c>
      <c r="BL99">
        <v>1</v>
      </c>
      <c r="BM99" s="5">
        <f t="shared" si="45"/>
        <v>61</v>
      </c>
      <c r="BP99">
        <f t="shared" si="62"/>
        <v>944356735</v>
      </c>
      <c r="BQ99">
        <v>1</v>
      </c>
      <c r="BR99" s="5">
        <f t="shared" si="63"/>
        <v>0</v>
      </c>
      <c r="BU99">
        <f t="shared" si="46"/>
        <v>944356735</v>
      </c>
      <c r="BV99">
        <v>1</v>
      </c>
      <c r="BW99" s="5">
        <f t="shared" si="47"/>
        <v>0</v>
      </c>
      <c r="BZ99">
        <f t="shared" si="48"/>
        <v>944356735</v>
      </c>
      <c r="CA99">
        <v>1</v>
      </c>
      <c r="CB99" s="5">
        <f t="shared" si="49"/>
        <v>0</v>
      </c>
      <c r="CE99">
        <f t="shared" si="50"/>
        <v>944356735</v>
      </c>
      <c r="CF99">
        <v>1</v>
      </c>
      <c r="CG99" s="5">
        <f t="shared" si="51"/>
        <v>0</v>
      </c>
      <c r="CJ99">
        <f t="shared" si="52"/>
        <v>944356735</v>
      </c>
      <c r="CK99">
        <v>1</v>
      </c>
      <c r="CL99" s="5">
        <f t="shared" si="53"/>
        <v>0</v>
      </c>
      <c r="CO99">
        <f t="shared" si="54"/>
        <v>944356735</v>
      </c>
      <c r="CP99">
        <v>1</v>
      </c>
      <c r="CQ99" s="5">
        <f t="shared" si="55"/>
        <v>0</v>
      </c>
      <c r="CT99">
        <f t="shared" si="56"/>
        <v>944356735</v>
      </c>
      <c r="CU99">
        <v>1</v>
      </c>
      <c r="CV99" s="5">
        <f t="shared" si="57"/>
        <v>0</v>
      </c>
      <c r="CY99">
        <f t="shared" si="58"/>
        <v>944356735</v>
      </c>
      <c r="CZ99">
        <v>1</v>
      </c>
      <c r="DA99" s="5">
        <f t="shared" si="59"/>
        <v>0</v>
      </c>
    </row>
    <row r="100" spans="1:105" x14ac:dyDescent="0.3">
      <c r="A100">
        <v>944356737</v>
      </c>
      <c r="B100" t="s">
        <v>20</v>
      </c>
      <c r="C100" t="s">
        <v>21</v>
      </c>
      <c r="D100" t="s">
        <v>17</v>
      </c>
      <c r="E100" t="s">
        <v>18</v>
      </c>
      <c r="F100" s="2">
        <v>2340152.85</v>
      </c>
      <c r="G100" s="2">
        <v>1139301.6200000001</v>
      </c>
      <c r="H100" s="2">
        <v>0</v>
      </c>
      <c r="I100" s="2">
        <v>-239412.7</v>
      </c>
      <c r="J100" s="2">
        <v>899888.92</v>
      </c>
      <c r="K100">
        <v>4811.54</v>
      </c>
      <c r="L100">
        <v>38.450000000000003</v>
      </c>
      <c r="M100" s="1">
        <v>44020</v>
      </c>
      <c r="O100" s="2">
        <f t="shared" si="35"/>
        <v>197975.56240000002</v>
      </c>
      <c r="Q100" s="4">
        <f t="shared" si="33"/>
        <v>46</v>
      </c>
      <c r="R100" s="4">
        <f t="shared" si="33"/>
        <v>355</v>
      </c>
      <c r="S100" s="4">
        <f t="shared" si="33"/>
        <v>93</v>
      </c>
      <c r="T100" s="4">
        <f t="shared" si="33"/>
        <v>355</v>
      </c>
      <c r="U100" s="4">
        <f t="shared" si="33"/>
        <v>542</v>
      </c>
      <c r="V100" s="4">
        <f t="shared" si="33"/>
        <v>471</v>
      </c>
      <c r="W100" s="4">
        <f t="shared" si="33"/>
        <v>0</v>
      </c>
      <c r="X100" s="4">
        <f t="shared" si="33"/>
        <v>0</v>
      </c>
      <c r="Y100" s="4">
        <f t="shared" si="33"/>
        <v>0</v>
      </c>
      <c r="Z100" s="4">
        <f t="shared" si="33"/>
        <v>0</v>
      </c>
      <c r="AA100" s="4">
        <f t="shared" si="33"/>
        <v>0</v>
      </c>
      <c r="AB100" s="4">
        <f t="shared" si="33"/>
        <v>0</v>
      </c>
      <c r="AC100" s="4">
        <f t="shared" si="33"/>
        <v>0</v>
      </c>
      <c r="AD100" s="4">
        <f t="shared" si="65"/>
        <v>0</v>
      </c>
      <c r="AL100">
        <f t="shared" si="36"/>
        <v>944356737</v>
      </c>
      <c r="AM100">
        <v>1</v>
      </c>
      <c r="AN100" s="5">
        <f t="shared" si="37"/>
        <v>46</v>
      </c>
      <c r="AQ100">
        <f t="shared" si="60"/>
        <v>944356737</v>
      </c>
      <c r="AR100">
        <v>1</v>
      </c>
      <c r="AS100" s="5">
        <f t="shared" si="61"/>
        <v>355</v>
      </c>
      <c r="AV100">
        <f t="shared" si="38"/>
        <v>944356737</v>
      </c>
      <c r="AW100">
        <v>1</v>
      </c>
      <c r="AX100" s="5">
        <f t="shared" si="39"/>
        <v>93</v>
      </c>
      <c r="BA100">
        <f t="shared" si="40"/>
        <v>944356737</v>
      </c>
      <c r="BB100">
        <v>1</v>
      </c>
      <c r="BC100" s="5">
        <f t="shared" si="41"/>
        <v>355</v>
      </c>
      <c r="BF100">
        <f t="shared" si="42"/>
        <v>944356737</v>
      </c>
      <c r="BG100">
        <v>1</v>
      </c>
      <c r="BH100" s="5">
        <f t="shared" si="43"/>
        <v>542</v>
      </c>
      <c r="BK100">
        <f t="shared" si="44"/>
        <v>944356737</v>
      </c>
      <c r="BL100">
        <v>1</v>
      </c>
      <c r="BM100" s="5">
        <f t="shared" si="45"/>
        <v>471</v>
      </c>
      <c r="BP100">
        <f t="shared" si="62"/>
        <v>944356737</v>
      </c>
      <c r="BQ100">
        <v>1</v>
      </c>
      <c r="BR100" s="5">
        <f t="shared" si="63"/>
        <v>0</v>
      </c>
      <c r="BU100">
        <f t="shared" si="46"/>
        <v>944356737</v>
      </c>
      <c r="BV100">
        <v>1</v>
      </c>
      <c r="BW100" s="5">
        <f t="shared" si="47"/>
        <v>0</v>
      </c>
      <c r="BZ100">
        <f t="shared" si="48"/>
        <v>944356737</v>
      </c>
      <c r="CA100">
        <v>1</v>
      </c>
      <c r="CB100" s="5">
        <f t="shared" si="49"/>
        <v>0</v>
      </c>
      <c r="CE100">
        <f t="shared" si="50"/>
        <v>944356737</v>
      </c>
      <c r="CF100">
        <v>1</v>
      </c>
      <c r="CG100" s="5">
        <f t="shared" si="51"/>
        <v>0</v>
      </c>
      <c r="CJ100">
        <f t="shared" si="52"/>
        <v>944356737</v>
      </c>
      <c r="CK100">
        <v>1</v>
      </c>
      <c r="CL100" s="5">
        <f t="shared" si="53"/>
        <v>0</v>
      </c>
      <c r="CO100">
        <f t="shared" si="54"/>
        <v>944356737</v>
      </c>
      <c r="CP100">
        <v>1</v>
      </c>
      <c r="CQ100" s="5">
        <f t="shared" si="55"/>
        <v>0</v>
      </c>
      <c r="CT100">
        <f t="shared" si="56"/>
        <v>944356737</v>
      </c>
      <c r="CU100">
        <v>1</v>
      </c>
      <c r="CV100" s="5">
        <f t="shared" si="57"/>
        <v>0</v>
      </c>
      <c r="CY100">
        <f t="shared" si="58"/>
        <v>944356737</v>
      </c>
      <c r="CZ100">
        <v>1</v>
      </c>
      <c r="DA100" s="5">
        <f t="shared" si="59"/>
        <v>0</v>
      </c>
    </row>
    <row r="101" spans="1:105" x14ac:dyDescent="0.3">
      <c r="A101">
        <v>944356739</v>
      </c>
      <c r="B101" t="s">
        <v>20</v>
      </c>
      <c r="C101" t="s">
        <v>19</v>
      </c>
      <c r="D101" t="s">
        <v>17</v>
      </c>
      <c r="E101" t="s">
        <v>18</v>
      </c>
      <c r="F101" s="2">
        <v>509733.2</v>
      </c>
      <c r="G101" s="2">
        <v>254408.29</v>
      </c>
      <c r="H101" s="2">
        <v>0</v>
      </c>
      <c r="I101" s="2">
        <v>-52892.37</v>
      </c>
      <c r="J101" s="2">
        <v>201515.92</v>
      </c>
      <c r="K101">
        <v>1036.0999999999999</v>
      </c>
      <c r="L101">
        <v>39.53</v>
      </c>
      <c r="M101" s="1">
        <v>44021</v>
      </c>
      <c r="O101" s="2">
        <f t="shared" si="35"/>
        <v>44333.502400000005</v>
      </c>
      <c r="Q101" s="4">
        <f t="shared" si="33"/>
        <v>10</v>
      </c>
      <c r="R101" s="4">
        <f t="shared" si="33"/>
        <v>79</v>
      </c>
      <c r="S101" s="4">
        <f t="shared" si="33"/>
        <v>21</v>
      </c>
      <c r="T101" s="4">
        <f t="shared" si="33"/>
        <v>79</v>
      </c>
      <c r="U101" s="4">
        <f t="shared" si="33"/>
        <v>121</v>
      </c>
      <c r="V101" s="4">
        <f t="shared" si="33"/>
        <v>105</v>
      </c>
      <c r="W101" s="4">
        <f t="shared" si="33"/>
        <v>0</v>
      </c>
      <c r="X101" s="4">
        <f t="shared" si="33"/>
        <v>0</v>
      </c>
      <c r="Y101" s="4">
        <f t="shared" si="33"/>
        <v>0</v>
      </c>
      <c r="Z101" s="4">
        <f t="shared" si="33"/>
        <v>0</v>
      </c>
      <c r="AA101" s="4">
        <f t="shared" si="33"/>
        <v>0</v>
      </c>
      <c r="AB101" s="4">
        <f t="shared" si="33"/>
        <v>0</v>
      </c>
      <c r="AC101" s="4">
        <f t="shared" si="33"/>
        <v>0</v>
      </c>
      <c r="AD101" s="4">
        <f t="shared" si="65"/>
        <v>0</v>
      </c>
      <c r="AL101">
        <f t="shared" si="36"/>
        <v>944356739</v>
      </c>
      <c r="AM101">
        <v>1</v>
      </c>
      <c r="AN101" s="5">
        <f t="shared" si="37"/>
        <v>10</v>
      </c>
      <c r="AQ101">
        <f t="shared" si="60"/>
        <v>944356739</v>
      </c>
      <c r="AR101">
        <v>1</v>
      </c>
      <c r="AS101" s="5">
        <f t="shared" si="61"/>
        <v>79</v>
      </c>
      <c r="AV101">
        <f t="shared" si="38"/>
        <v>944356739</v>
      </c>
      <c r="AW101">
        <v>1</v>
      </c>
      <c r="AX101" s="5">
        <f t="shared" si="39"/>
        <v>21</v>
      </c>
      <c r="BA101">
        <f t="shared" si="40"/>
        <v>944356739</v>
      </c>
      <c r="BB101">
        <v>1</v>
      </c>
      <c r="BC101" s="5">
        <f t="shared" si="41"/>
        <v>79</v>
      </c>
      <c r="BF101">
        <f t="shared" si="42"/>
        <v>944356739</v>
      </c>
      <c r="BG101">
        <v>1</v>
      </c>
      <c r="BH101" s="5">
        <f t="shared" si="43"/>
        <v>121</v>
      </c>
      <c r="BK101">
        <f t="shared" si="44"/>
        <v>944356739</v>
      </c>
      <c r="BL101">
        <v>1</v>
      </c>
      <c r="BM101" s="5">
        <f t="shared" si="45"/>
        <v>105</v>
      </c>
      <c r="BP101">
        <f t="shared" si="62"/>
        <v>944356739</v>
      </c>
      <c r="BQ101">
        <v>1</v>
      </c>
      <c r="BR101" s="5">
        <f t="shared" si="63"/>
        <v>0</v>
      </c>
      <c r="BU101">
        <f t="shared" si="46"/>
        <v>944356739</v>
      </c>
      <c r="BV101">
        <v>1</v>
      </c>
      <c r="BW101" s="5">
        <f t="shared" si="47"/>
        <v>0</v>
      </c>
      <c r="BZ101">
        <f t="shared" si="48"/>
        <v>944356739</v>
      </c>
      <c r="CA101">
        <v>1</v>
      </c>
      <c r="CB101" s="5">
        <f t="shared" si="49"/>
        <v>0</v>
      </c>
      <c r="CE101">
        <f t="shared" si="50"/>
        <v>944356739</v>
      </c>
      <c r="CF101">
        <v>1</v>
      </c>
      <c r="CG101" s="5">
        <f t="shared" si="51"/>
        <v>0</v>
      </c>
      <c r="CJ101">
        <f t="shared" si="52"/>
        <v>944356739</v>
      </c>
      <c r="CK101">
        <v>1</v>
      </c>
      <c r="CL101" s="5">
        <f t="shared" si="53"/>
        <v>0</v>
      </c>
      <c r="CO101">
        <f t="shared" si="54"/>
        <v>944356739</v>
      </c>
      <c r="CP101">
        <v>1</v>
      </c>
      <c r="CQ101" s="5">
        <f t="shared" si="55"/>
        <v>0</v>
      </c>
      <c r="CT101">
        <f t="shared" si="56"/>
        <v>944356739</v>
      </c>
      <c r="CU101">
        <v>1</v>
      </c>
      <c r="CV101" s="5">
        <f t="shared" si="57"/>
        <v>0</v>
      </c>
      <c r="CY101">
        <f t="shared" si="58"/>
        <v>944356739</v>
      </c>
      <c r="CZ101">
        <v>1</v>
      </c>
      <c r="DA101" s="5">
        <f t="shared" si="59"/>
        <v>0</v>
      </c>
    </row>
    <row r="102" spans="1:105" x14ac:dyDescent="0.3">
      <c r="A102">
        <v>944356740</v>
      </c>
      <c r="B102" t="s">
        <v>51</v>
      </c>
      <c r="C102" t="s">
        <v>19</v>
      </c>
      <c r="D102" t="s">
        <v>17</v>
      </c>
      <c r="E102" t="s">
        <v>18</v>
      </c>
      <c r="F102" s="2">
        <v>648812.07999999996</v>
      </c>
      <c r="G102" s="2">
        <v>311651.83</v>
      </c>
      <c r="H102" s="2">
        <v>0</v>
      </c>
      <c r="I102" s="2">
        <v>-65155.39</v>
      </c>
      <c r="J102" s="2">
        <v>246496.44</v>
      </c>
      <c r="K102">
        <v>1353.19</v>
      </c>
      <c r="L102">
        <v>37.99</v>
      </c>
      <c r="M102" s="1">
        <v>44001</v>
      </c>
      <c r="O102" s="2">
        <f t="shared" si="35"/>
        <v>54229.216800000002</v>
      </c>
      <c r="Q102" s="4">
        <f t="shared" ref="Q102:AC121" si="66">IF(Q$1&gt;1,   ROUNDDOWN(($O102/$P$1/Q$2),0), 0)</f>
        <v>12</v>
      </c>
      <c r="R102" s="4">
        <f t="shared" si="66"/>
        <v>97</v>
      </c>
      <c r="S102" s="4">
        <f t="shared" si="66"/>
        <v>25</v>
      </c>
      <c r="T102" s="4">
        <f t="shared" si="66"/>
        <v>97</v>
      </c>
      <c r="U102" s="4">
        <f t="shared" si="66"/>
        <v>148</v>
      </c>
      <c r="V102" s="4">
        <f t="shared" si="66"/>
        <v>129</v>
      </c>
      <c r="W102" s="4">
        <f t="shared" si="66"/>
        <v>0</v>
      </c>
      <c r="X102" s="4">
        <f t="shared" si="66"/>
        <v>0</v>
      </c>
      <c r="Y102" s="4">
        <f t="shared" si="66"/>
        <v>0</v>
      </c>
      <c r="Z102" s="4">
        <f t="shared" si="66"/>
        <v>0</v>
      </c>
      <c r="AA102" s="4">
        <f t="shared" si="66"/>
        <v>0</v>
      </c>
      <c r="AB102" s="4">
        <f t="shared" si="66"/>
        <v>0</v>
      </c>
      <c r="AC102" s="4">
        <f t="shared" si="66"/>
        <v>0</v>
      </c>
      <c r="AD102" s="4">
        <f t="shared" si="65"/>
        <v>0</v>
      </c>
      <c r="AL102">
        <f t="shared" si="36"/>
        <v>944356740</v>
      </c>
      <c r="AM102">
        <v>1</v>
      </c>
      <c r="AN102" s="5">
        <f t="shared" si="37"/>
        <v>12</v>
      </c>
      <c r="AQ102">
        <f t="shared" si="60"/>
        <v>944356740</v>
      </c>
      <c r="AR102">
        <v>1</v>
      </c>
      <c r="AS102" s="5">
        <f t="shared" si="61"/>
        <v>97</v>
      </c>
      <c r="AV102">
        <f t="shared" si="38"/>
        <v>944356740</v>
      </c>
      <c r="AW102">
        <v>1</v>
      </c>
      <c r="AX102" s="5">
        <f t="shared" si="39"/>
        <v>25</v>
      </c>
      <c r="BA102">
        <f t="shared" si="40"/>
        <v>944356740</v>
      </c>
      <c r="BB102">
        <v>1</v>
      </c>
      <c r="BC102" s="5">
        <f t="shared" si="41"/>
        <v>97</v>
      </c>
      <c r="BF102">
        <f t="shared" si="42"/>
        <v>944356740</v>
      </c>
      <c r="BG102">
        <v>1</v>
      </c>
      <c r="BH102" s="5">
        <f t="shared" si="43"/>
        <v>148</v>
      </c>
      <c r="BK102">
        <f t="shared" si="44"/>
        <v>944356740</v>
      </c>
      <c r="BL102">
        <v>1</v>
      </c>
      <c r="BM102" s="5">
        <f t="shared" si="45"/>
        <v>129</v>
      </c>
      <c r="BP102">
        <f t="shared" si="62"/>
        <v>944356740</v>
      </c>
      <c r="BQ102">
        <v>1</v>
      </c>
      <c r="BR102" s="5">
        <f t="shared" si="63"/>
        <v>0</v>
      </c>
      <c r="BU102">
        <f t="shared" si="46"/>
        <v>944356740</v>
      </c>
      <c r="BV102">
        <v>1</v>
      </c>
      <c r="BW102" s="5">
        <f t="shared" si="47"/>
        <v>0</v>
      </c>
      <c r="BZ102">
        <f t="shared" si="48"/>
        <v>944356740</v>
      </c>
      <c r="CA102">
        <v>1</v>
      </c>
      <c r="CB102" s="5">
        <f t="shared" si="49"/>
        <v>0</v>
      </c>
      <c r="CE102">
        <f t="shared" si="50"/>
        <v>944356740</v>
      </c>
      <c r="CF102">
        <v>1</v>
      </c>
      <c r="CG102" s="5">
        <f t="shared" si="51"/>
        <v>0</v>
      </c>
      <c r="CJ102">
        <f t="shared" si="52"/>
        <v>944356740</v>
      </c>
      <c r="CK102">
        <v>1</v>
      </c>
      <c r="CL102" s="5">
        <f t="shared" si="53"/>
        <v>0</v>
      </c>
      <c r="CO102">
        <f t="shared" si="54"/>
        <v>944356740</v>
      </c>
      <c r="CP102">
        <v>1</v>
      </c>
      <c r="CQ102" s="5">
        <f t="shared" si="55"/>
        <v>0</v>
      </c>
      <c r="CT102">
        <f t="shared" si="56"/>
        <v>944356740</v>
      </c>
      <c r="CU102">
        <v>1</v>
      </c>
      <c r="CV102" s="5">
        <f t="shared" si="57"/>
        <v>0</v>
      </c>
      <c r="CY102">
        <f t="shared" si="58"/>
        <v>944356740</v>
      </c>
      <c r="CZ102">
        <v>1</v>
      </c>
      <c r="DA102" s="5">
        <f t="shared" si="59"/>
        <v>0</v>
      </c>
    </row>
    <row r="103" spans="1:105" x14ac:dyDescent="0.3">
      <c r="A103">
        <v>944356741</v>
      </c>
      <c r="B103" t="s">
        <v>51</v>
      </c>
      <c r="C103" t="s">
        <v>34</v>
      </c>
      <c r="D103" t="s">
        <v>17</v>
      </c>
      <c r="E103" t="s">
        <v>18</v>
      </c>
      <c r="F103" s="2">
        <v>28840.66</v>
      </c>
      <c r="G103" s="2">
        <v>16975.07</v>
      </c>
      <c r="H103" s="2">
        <v>0</v>
      </c>
      <c r="I103" s="2">
        <v>-2706.3</v>
      </c>
      <c r="J103" s="2">
        <v>14268.77</v>
      </c>
      <c r="K103">
        <v>52.7</v>
      </c>
      <c r="L103">
        <v>49.47</v>
      </c>
      <c r="M103" s="1">
        <v>44000</v>
      </c>
      <c r="O103" s="2">
        <f t="shared" si="35"/>
        <v>3139.1294000000003</v>
      </c>
      <c r="Q103" s="4">
        <f t="shared" si="66"/>
        <v>0</v>
      </c>
      <c r="R103" s="4">
        <f t="shared" si="66"/>
        <v>5</v>
      </c>
      <c r="S103" s="4">
        <f t="shared" si="66"/>
        <v>1</v>
      </c>
      <c r="T103" s="4">
        <f t="shared" si="66"/>
        <v>5</v>
      </c>
      <c r="U103" s="4">
        <f t="shared" si="66"/>
        <v>8</v>
      </c>
      <c r="V103" s="4">
        <f t="shared" si="66"/>
        <v>7</v>
      </c>
      <c r="W103" s="4">
        <f t="shared" si="66"/>
        <v>0</v>
      </c>
      <c r="X103" s="4">
        <f t="shared" si="66"/>
        <v>0</v>
      </c>
      <c r="Y103" s="4">
        <f t="shared" si="66"/>
        <v>0</v>
      </c>
      <c r="Z103" s="4">
        <f t="shared" si="66"/>
        <v>0</v>
      </c>
      <c r="AA103" s="4">
        <f t="shared" si="66"/>
        <v>0</v>
      </c>
      <c r="AB103" s="4">
        <f t="shared" si="66"/>
        <v>0</v>
      </c>
      <c r="AC103" s="4">
        <f t="shared" si="66"/>
        <v>0</v>
      </c>
      <c r="AD103" s="4">
        <f t="shared" si="65"/>
        <v>0</v>
      </c>
      <c r="AL103">
        <f t="shared" si="36"/>
        <v>944356741</v>
      </c>
      <c r="AM103">
        <v>1</v>
      </c>
      <c r="AN103" s="5">
        <f t="shared" si="37"/>
        <v>0</v>
      </c>
      <c r="AQ103">
        <f t="shared" si="60"/>
        <v>944356741</v>
      </c>
      <c r="AR103">
        <v>1</v>
      </c>
      <c r="AS103" s="5">
        <f t="shared" si="61"/>
        <v>5</v>
      </c>
      <c r="AV103">
        <f t="shared" si="38"/>
        <v>944356741</v>
      </c>
      <c r="AW103">
        <v>1</v>
      </c>
      <c r="AX103" s="5">
        <f t="shared" si="39"/>
        <v>1</v>
      </c>
      <c r="BA103">
        <f t="shared" si="40"/>
        <v>944356741</v>
      </c>
      <c r="BB103">
        <v>1</v>
      </c>
      <c r="BC103" s="5">
        <f t="shared" si="41"/>
        <v>5</v>
      </c>
      <c r="BF103">
        <f t="shared" si="42"/>
        <v>944356741</v>
      </c>
      <c r="BG103">
        <v>1</v>
      </c>
      <c r="BH103" s="5">
        <f t="shared" si="43"/>
        <v>8</v>
      </c>
      <c r="BK103">
        <f t="shared" si="44"/>
        <v>944356741</v>
      </c>
      <c r="BL103">
        <v>1</v>
      </c>
      <c r="BM103" s="5">
        <f t="shared" si="45"/>
        <v>7</v>
      </c>
      <c r="BP103">
        <f t="shared" si="62"/>
        <v>944356741</v>
      </c>
      <c r="BQ103">
        <v>1</v>
      </c>
      <c r="BR103" s="5">
        <f t="shared" si="63"/>
        <v>0</v>
      </c>
      <c r="BU103">
        <f t="shared" si="46"/>
        <v>944356741</v>
      </c>
      <c r="BV103">
        <v>1</v>
      </c>
      <c r="BW103" s="5">
        <f t="shared" si="47"/>
        <v>0</v>
      </c>
      <c r="BZ103">
        <f t="shared" si="48"/>
        <v>944356741</v>
      </c>
      <c r="CA103">
        <v>1</v>
      </c>
      <c r="CB103" s="5">
        <f t="shared" si="49"/>
        <v>0</v>
      </c>
      <c r="CE103">
        <f t="shared" si="50"/>
        <v>944356741</v>
      </c>
      <c r="CF103">
        <v>1</v>
      </c>
      <c r="CG103" s="5">
        <f t="shared" si="51"/>
        <v>0</v>
      </c>
      <c r="CJ103">
        <f t="shared" si="52"/>
        <v>944356741</v>
      </c>
      <c r="CK103">
        <v>1</v>
      </c>
      <c r="CL103" s="5">
        <f t="shared" si="53"/>
        <v>0</v>
      </c>
      <c r="CO103">
        <f t="shared" si="54"/>
        <v>944356741</v>
      </c>
      <c r="CP103">
        <v>1</v>
      </c>
      <c r="CQ103" s="5">
        <f t="shared" si="55"/>
        <v>0</v>
      </c>
      <c r="CT103">
        <f t="shared" si="56"/>
        <v>944356741</v>
      </c>
      <c r="CU103">
        <v>1</v>
      </c>
      <c r="CV103" s="5">
        <f t="shared" si="57"/>
        <v>0</v>
      </c>
      <c r="CY103">
        <f t="shared" si="58"/>
        <v>944356741</v>
      </c>
      <c r="CZ103">
        <v>1</v>
      </c>
      <c r="DA103" s="5">
        <f t="shared" si="59"/>
        <v>0</v>
      </c>
    </row>
    <row r="104" spans="1:105" x14ac:dyDescent="0.3">
      <c r="A104">
        <v>944356750</v>
      </c>
      <c r="B104" t="s">
        <v>140</v>
      </c>
      <c r="C104" t="s">
        <v>16</v>
      </c>
      <c r="D104" t="s">
        <v>17</v>
      </c>
      <c r="E104" t="s">
        <v>18</v>
      </c>
      <c r="F104" s="2">
        <v>104641.24</v>
      </c>
      <c r="G104" s="2">
        <v>56228.160000000003</v>
      </c>
      <c r="H104" s="2">
        <v>0</v>
      </c>
      <c r="I104" s="2">
        <v>-10936.06</v>
      </c>
      <c r="J104" s="2">
        <v>45292.1</v>
      </c>
      <c r="K104">
        <v>187.48</v>
      </c>
      <c r="L104">
        <v>43.28</v>
      </c>
      <c r="M104" s="1">
        <v>44000</v>
      </c>
      <c r="O104" s="2">
        <f t="shared" si="35"/>
        <v>9964.2620000000006</v>
      </c>
      <c r="Q104" s="4">
        <f t="shared" si="66"/>
        <v>2</v>
      </c>
      <c r="R104" s="4">
        <f t="shared" si="66"/>
        <v>17</v>
      </c>
      <c r="S104" s="4">
        <f t="shared" si="66"/>
        <v>4</v>
      </c>
      <c r="T104" s="4">
        <f t="shared" si="66"/>
        <v>17</v>
      </c>
      <c r="U104" s="4">
        <f t="shared" si="66"/>
        <v>27</v>
      </c>
      <c r="V104" s="4">
        <f t="shared" si="66"/>
        <v>23</v>
      </c>
      <c r="W104" s="4">
        <f t="shared" si="66"/>
        <v>0</v>
      </c>
      <c r="X104" s="4">
        <f t="shared" si="66"/>
        <v>0</v>
      </c>
      <c r="Y104" s="4">
        <f t="shared" si="66"/>
        <v>0</v>
      </c>
      <c r="Z104" s="4">
        <f t="shared" si="66"/>
        <v>0</v>
      </c>
      <c r="AA104" s="4">
        <f t="shared" si="66"/>
        <v>0</v>
      </c>
      <c r="AB104" s="4">
        <f t="shared" si="66"/>
        <v>0</v>
      </c>
      <c r="AC104" s="4">
        <f t="shared" si="66"/>
        <v>0</v>
      </c>
      <c r="AD104" s="4">
        <f t="shared" si="65"/>
        <v>0</v>
      </c>
      <c r="AL104">
        <f t="shared" si="36"/>
        <v>944356750</v>
      </c>
      <c r="AM104">
        <v>1</v>
      </c>
      <c r="AN104" s="5">
        <f t="shared" si="37"/>
        <v>2</v>
      </c>
      <c r="AQ104">
        <f t="shared" si="60"/>
        <v>944356750</v>
      </c>
      <c r="AR104">
        <v>1</v>
      </c>
      <c r="AS104" s="5">
        <f t="shared" si="61"/>
        <v>17</v>
      </c>
      <c r="AV104">
        <f t="shared" si="38"/>
        <v>944356750</v>
      </c>
      <c r="AW104">
        <v>1</v>
      </c>
      <c r="AX104" s="5">
        <f t="shared" si="39"/>
        <v>4</v>
      </c>
      <c r="BA104">
        <f t="shared" si="40"/>
        <v>944356750</v>
      </c>
      <c r="BB104">
        <v>1</v>
      </c>
      <c r="BC104" s="5">
        <f t="shared" si="41"/>
        <v>17</v>
      </c>
      <c r="BF104">
        <f t="shared" si="42"/>
        <v>944356750</v>
      </c>
      <c r="BG104">
        <v>1</v>
      </c>
      <c r="BH104" s="5">
        <f t="shared" si="43"/>
        <v>27</v>
      </c>
      <c r="BK104">
        <f t="shared" si="44"/>
        <v>944356750</v>
      </c>
      <c r="BL104">
        <v>1</v>
      </c>
      <c r="BM104" s="5">
        <f t="shared" si="45"/>
        <v>23</v>
      </c>
      <c r="BP104">
        <f t="shared" si="62"/>
        <v>944356750</v>
      </c>
      <c r="BQ104">
        <v>1</v>
      </c>
      <c r="BR104" s="5">
        <f t="shared" si="63"/>
        <v>0</v>
      </c>
      <c r="BU104">
        <f t="shared" si="46"/>
        <v>944356750</v>
      </c>
      <c r="BV104">
        <v>1</v>
      </c>
      <c r="BW104" s="5">
        <f t="shared" si="47"/>
        <v>0</v>
      </c>
      <c r="BZ104">
        <f t="shared" si="48"/>
        <v>944356750</v>
      </c>
      <c r="CA104">
        <v>1</v>
      </c>
      <c r="CB104" s="5">
        <f t="shared" si="49"/>
        <v>0</v>
      </c>
      <c r="CE104">
        <f t="shared" si="50"/>
        <v>944356750</v>
      </c>
      <c r="CF104">
        <v>1</v>
      </c>
      <c r="CG104" s="5">
        <f t="shared" si="51"/>
        <v>0</v>
      </c>
      <c r="CJ104">
        <f t="shared" si="52"/>
        <v>944356750</v>
      </c>
      <c r="CK104">
        <v>1</v>
      </c>
      <c r="CL104" s="5">
        <f t="shared" si="53"/>
        <v>0</v>
      </c>
      <c r="CO104">
        <f t="shared" si="54"/>
        <v>944356750</v>
      </c>
      <c r="CP104">
        <v>1</v>
      </c>
      <c r="CQ104" s="5">
        <f t="shared" si="55"/>
        <v>0</v>
      </c>
      <c r="CT104">
        <f t="shared" si="56"/>
        <v>944356750</v>
      </c>
      <c r="CU104">
        <v>1</v>
      </c>
      <c r="CV104" s="5">
        <f t="shared" si="57"/>
        <v>0</v>
      </c>
      <c r="CY104">
        <f t="shared" si="58"/>
        <v>944356750</v>
      </c>
      <c r="CZ104">
        <v>1</v>
      </c>
      <c r="DA104" s="5">
        <f t="shared" si="59"/>
        <v>0</v>
      </c>
    </row>
    <row r="105" spans="1:105" x14ac:dyDescent="0.3">
      <c r="A105">
        <v>944356747</v>
      </c>
      <c r="B105" t="s">
        <v>88</v>
      </c>
      <c r="C105" t="s">
        <v>34</v>
      </c>
      <c r="D105" t="s">
        <v>17</v>
      </c>
      <c r="E105" t="s">
        <v>18</v>
      </c>
      <c r="F105" s="2">
        <v>316630.84999999998</v>
      </c>
      <c r="G105" s="2">
        <v>175742.76</v>
      </c>
      <c r="H105" s="2">
        <v>0</v>
      </c>
      <c r="I105" s="2">
        <v>-36310.06</v>
      </c>
      <c r="J105" s="2">
        <v>139432.70000000001</v>
      </c>
      <c r="K105">
        <v>552.48</v>
      </c>
      <c r="L105">
        <v>44.04</v>
      </c>
      <c r="M105" s="1">
        <v>44022</v>
      </c>
      <c r="O105" s="2">
        <f t="shared" si="35"/>
        <v>30675.194000000003</v>
      </c>
      <c r="Q105" s="4">
        <f t="shared" si="66"/>
        <v>7</v>
      </c>
      <c r="R105" s="4">
        <f t="shared" si="66"/>
        <v>55</v>
      </c>
      <c r="S105" s="4">
        <f t="shared" si="66"/>
        <v>14</v>
      </c>
      <c r="T105" s="4">
        <f t="shared" si="66"/>
        <v>55</v>
      </c>
      <c r="U105" s="4">
        <f t="shared" si="66"/>
        <v>84</v>
      </c>
      <c r="V105" s="4">
        <f t="shared" si="66"/>
        <v>72</v>
      </c>
      <c r="W105" s="4">
        <f t="shared" si="66"/>
        <v>0</v>
      </c>
      <c r="X105" s="4">
        <f t="shared" si="66"/>
        <v>0</v>
      </c>
      <c r="Y105" s="4">
        <f t="shared" si="66"/>
        <v>0</v>
      </c>
      <c r="Z105" s="4">
        <f t="shared" si="66"/>
        <v>0</v>
      </c>
      <c r="AA105" s="4">
        <f t="shared" si="66"/>
        <v>0</v>
      </c>
      <c r="AB105" s="4">
        <f t="shared" si="66"/>
        <v>0</v>
      </c>
      <c r="AC105" s="4">
        <f t="shared" si="66"/>
        <v>0</v>
      </c>
      <c r="AD105" s="4">
        <f t="shared" si="65"/>
        <v>0</v>
      </c>
      <c r="AL105">
        <f t="shared" si="36"/>
        <v>944356747</v>
      </c>
      <c r="AM105">
        <v>1</v>
      </c>
      <c r="AN105" s="5">
        <f t="shared" si="37"/>
        <v>7</v>
      </c>
      <c r="AQ105">
        <f t="shared" si="60"/>
        <v>944356747</v>
      </c>
      <c r="AR105">
        <v>1</v>
      </c>
      <c r="AS105" s="5">
        <f t="shared" si="61"/>
        <v>55</v>
      </c>
      <c r="AV105">
        <f t="shared" si="38"/>
        <v>944356747</v>
      </c>
      <c r="AW105">
        <v>1</v>
      </c>
      <c r="AX105" s="5">
        <f t="shared" si="39"/>
        <v>14</v>
      </c>
      <c r="BA105">
        <f t="shared" si="40"/>
        <v>944356747</v>
      </c>
      <c r="BB105">
        <v>1</v>
      </c>
      <c r="BC105" s="5">
        <f t="shared" si="41"/>
        <v>55</v>
      </c>
      <c r="BF105">
        <f t="shared" si="42"/>
        <v>944356747</v>
      </c>
      <c r="BG105">
        <v>1</v>
      </c>
      <c r="BH105" s="5">
        <f t="shared" si="43"/>
        <v>84</v>
      </c>
      <c r="BK105">
        <f t="shared" si="44"/>
        <v>944356747</v>
      </c>
      <c r="BL105">
        <v>1</v>
      </c>
      <c r="BM105" s="5">
        <f t="shared" si="45"/>
        <v>72</v>
      </c>
      <c r="BP105">
        <f t="shared" si="62"/>
        <v>944356747</v>
      </c>
      <c r="BQ105">
        <v>1</v>
      </c>
      <c r="BR105" s="5">
        <f t="shared" si="63"/>
        <v>0</v>
      </c>
      <c r="BU105">
        <f t="shared" si="46"/>
        <v>944356747</v>
      </c>
      <c r="BV105">
        <v>1</v>
      </c>
      <c r="BW105" s="5">
        <f t="shared" si="47"/>
        <v>0</v>
      </c>
      <c r="BZ105">
        <f t="shared" si="48"/>
        <v>944356747</v>
      </c>
      <c r="CA105">
        <v>1</v>
      </c>
      <c r="CB105" s="5">
        <f t="shared" si="49"/>
        <v>0</v>
      </c>
      <c r="CE105">
        <f t="shared" si="50"/>
        <v>944356747</v>
      </c>
      <c r="CF105">
        <v>1</v>
      </c>
      <c r="CG105" s="5">
        <f t="shared" si="51"/>
        <v>0</v>
      </c>
      <c r="CJ105">
        <f t="shared" si="52"/>
        <v>944356747</v>
      </c>
      <c r="CK105">
        <v>1</v>
      </c>
      <c r="CL105" s="5">
        <f t="shared" si="53"/>
        <v>0</v>
      </c>
      <c r="CO105">
        <f t="shared" si="54"/>
        <v>944356747</v>
      </c>
      <c r="CP105">
        <v>1</v>
      </c>
      <c r="CQ105" s="5">
        <f t="shared" si="55"/>
        <v>0</v>
      </c>
      <c r="CT105">
        <f t="shared" si="56"/>
        <v>944356747</v>
      </c>
      <c r="CU105">
        <v>1</v>
      </c>
      <c r="CV105" s="5">
        <f t="shared" si="57"/>
        <v>0</v>
      </c>
      <c r="CY105">
        <f t="shared" si="58"/>
        <v>944356747</v>
      </c>
      <c r="CZ105">
        <v>1</v>
      </c>
      <c r="DA105" s="5">
        <f t="shared" si="59"/>
        <v>0</v>
      </c>
    </row>
    <row r="106" spans="1:105" x14ac:dyDescent="0.3">
      <c r="A106">
        <v>944356754</v>
      </c>
      <c r="B106" t="s">
        <v>27</v>
      </c>
      <c r="C106" t="s">
        <v>16</v>
      </c>
      <c r="D106" t="s">
        <v>17</v>
      </c>
      <c r="E106" t="s">
        <v>18</v>
      </c>
      <c r="F106" s="2">
        <v>1636366.21</v>
      </c>
      <c r="G106" s="2">
        <v>1041496.8</v>
      </c>
      <c r="H106" s="2">
        <v>0</v>
      </c>
      <c r="I106" s="2">
        <v>-219266</v>
      </c>
      <c r="J106" s="2">
        <v>822230.8</v>
      </c>
      <c r="K106">
        <v>2041.17</v>
      </c>
      <c r="L106">
        <v>50.25</v>
      </c>
      <c r="M106" s="1">
        <v>44004</v>
      </c>
      <c r="O106" s="2">
        <f t="shared" si="35"/>
        <v>180890.77600000001</v>
      </c>
      <c r="Q106" s="4">
        <f t="shared" si="66"/>
        <v>42</v>
      </c>
      <c r="R106" s="4">
        <f t="shared" si="66"/>
        <v>325</v>
      </c>
      <c r="S106" s="4">
        <f t="shared" si="66"/>
        <v>85</v>
      </c>
      <c r="T106" s="4">
        <f t="shared" si="66"/>
        <v>325</v>
      </c>
      <c r="U106" s="4">
        <f t="shared" si="66"/>
        <v>496</v>
      </c>
      <c r="V106" s="4">
        <f t="shared" si="66"/>
        <v>430</v>
      </c>
      <c r="W106" s="4">
        <f t="shared" si="66"/>
        <v>0</v>
      </c>
      <c r="X106" s="4">
        <f t="shared" si="66"/>
        <v>0</v>
      </c>
      <c r="Y106" s="4">
        <f t="shared" si="66"/>
        <v>0</v>
      </c>
      <c r="Z106" s="4">
        <f t="shared" si="66"/>
        <v>0</v>
      </c>
      <c r="AA106" s="4">
        <f t="shared" si="66"/>
        <v>0</v>
      </c>
      <c r="AB106" s="4">
        <f t="shared" si="66"/>
        <v>0</v>
      </c>
      <c r="AC106" s="4">
        <f t="shared" si="66"/>
        <v>0</v>
      </c>
      <c r="AD106" s="4">
        <f t="shared" si="65"/>
        <v>0</v>
      </c>
      <c r="AL106">
        <f t="shared" si="36"/>
        <v>944356754</v>
      </c>
      <c r="AM106">
        <v>1</v>
      </c>
      <c r="AN106" s="5">
        <f t="shared" si="37"/>
        <v>42</v>
      </c>
      <c r="AQ106">
        <f t="shared" si="60"/>
        <v>944356754</v>
      </c>
      <c r="AR106">
        <v>1</v>
      </c>
      <c r="AS106" s="5">
        <f t="shared" si="61"/>
        <v>325</v>
      </c>
      <c r="AV106">
        <f t="shared" si="38"/>
        <v>944356754</v>
      </c>
      <c r="AW106">
        <v>1</v>
      </c>
      <c r="AX106" s="5">
        <f t="shared" si="39"/>
        <v>85</v>
      </c>
      <c r="BA106">
        <f t="shared" si="40"/>
        <v>944356754</v>
      </c>
      <c r="BB106">
        <v>1</v>
      </c>
      <c r="BC106" s="5">
        <f t="shared" si="41"/>
        <v>325</v>
      </c>
      <c r="BF106">
        <f t="shared" si="42"/>
        <v>944356754</v>
      </c>
      <c r="BG106">
        <v>1</v>
      </c>
      <c r="BH106" s="5">
        <f t="shared" si="43"/>
        <v>496</v>
      </c>
      <c r="BK106">
        <f t="shared" si="44"/>
        <v>944356754</v>
      </c>
      <c r="BL106">
        <v>1</v>
      </c>
      <c r="BM106" s="5">
        <f t="shared" si="45"/>
        <v>430</v>
      </c>
      <c r="BP106">
        <f t="shared" si="62"/>
        <v>944356754</v>
      </c>
      <c r="BQ106">
        <v>1</v>
      </c>
      <c r="BR106" s="5">
        <f t="shared" si="63"/>
        <v>0</v>
      </c>
      <c r="BU106">
        <f t="shared" si="46"/>
        <v>944356754</v>
      </c>
      <c r="BV106">
        <v>1</v>
      </c>
      <c r="BW106" s="5">
        <f t="shared" si="47"/>
        <v>0</v>
      </c>
      <c r="BZ106">
        <f t="shared" si="48"/>
        <v>944356754</v>
      </c>
      <c r="CA106">
        <v>1</v>
      </c>
      <c r="CB106" s="5">
        <f t="shared" si="49"/>
        <v>0</v>
      </c>
      <c r="CE106">
        <f t="shared" si="50"/>
        <v>944356754</v>
      </c>
      <c r="CF106">
        <v>1</v>
      </c>
      <c r="CG106" s="5">
        <f t="shared" si="51"/>
        <v>0</v>
      </c>
      <c r="CJ106">
        <f t="shared" si="52"/>
        <v>944356754</v>
      </c>
      <c r="CK106">
        <v>1</v>
      </c>
      <c r="CL106" s="5">
        <f t="shared" si="53"/>
        <v>0</v>
      </c>
      <c r="CO106">
        <f t="shared" si="54"/>
        <v>944356754</v>
      </c>
      <c r="CP106">
        <v>1</v>
      </c>
      <c r="CQ106" s="5">
        <f t="shared" si="55"/>
        <v>0</v>
      </c>
      <c r="CT106">
        <f t="shared" si="56"/>
        <v>944356754</v>
      </c>
      <c r="CU106">
        <v>1</v>
      </c>
      <c r="CV106" s="5">
        <f t="shared" si="57"/>
        <v>0</v>
      </c>
      <c r="CY106">
        <f t="shared" si="58"/>
        <v>944356754</v>
      </c>
      <c r="CZ106">
        <v>1</v>
      </c>
      <c r="DA106" s="5">
        <f t="shared" si="59"/>
        <v>0</v>
      </c>
    </row>
    <row r="107" spans="1:105" x14ac:dyDescent="0.3">
      <c r="A107">
        <v>944356717</v>
      </c>
      <c r="B107" t="s">
        <v>27</v>
      </c>
      <c r="C107" t="s">
        <v>39</v>
      </c>
      <c r="D107" t="s">
        <v>17</v>
      </c>
      <c r="E107" t="s">
        <v>18</v>
      </c>
      <c r="F107" s="2">
        <v>482534.27</v>
      </c>
      <c r="G107" s="2">
        <v>311833.83</v>
      </c>
      <c r="H107" s="2">
        <v>0</v>
      </c>
      <c r="I107" s="2">
        <v>-65155.39</v>
      </c>
      <c r="J107" s="2">
        <v>246678.44</v>
      </c>
      <c r="K107">
        <v>600.17999999999995</v>
      </c>
      <c r="L107">
        <v>51.12</v>
      </c>
      <c r="M107" s="1">
        <v>44004</v>
      </c>
      <c r="O107" s="2">
        <f t="shared" si="35"/>
        <v>54269.256800000003</v>
      </c>
      <c r="Q107" s="4">
        <f t="shared" si="66"/>
        <v>12</v>
      </c>
      <c r="R107" s="4">
        <f t="shared" si="66"/>
        <v>97</v>
      </c>
      <c r="S107" s="4">
        <f t="shared" si="66"/>
        <v>25</v>
      </c>
      <c r="T107" s="4">
        <f t="shared" si="66"/>
        <v>97</v>
      </c>
      <c r="U107" s="4">
        <f t="shared" si="66"/>
        <v>148</v>
      </c>
      <c r="V107" s="4">
        <f t="shared" si="66"/>
        <v>129</v>
      </c>
      <c r="W107" s="4">
        <f t="shared" si="66"/>
        <v>0</v>
      </c>
      <c r="X107" s="4">
        <f t="shared" si="66"/>
        <v>0</v>
      </c>
      <c r="Y107" s="4">
        <f t="shared" si="66"/>
        <v>0</v>
      </c>
      <c r="Z107" s="4">
        <f t="shared" si="66"/>
        <v>0</v>
      </c>
      <c r="AA107" s="4">
        <f t="shared" si="66"/>
        <v>0</v>
      </c>
      <c r="AB107" s="4">
        <f t="shared" si="66"/>
        <v>0</v>
      </c>
      <c r="AC107" s="4">
        <f t="shared" si="66"/>
        <v>0</v>
      </c>
      <c r="AD107" s="4">
        <f t="shared" si="65"/>
        <v>0</v>
      </c>
      <c r="AL107">
        <f t="shared" si="36"/>
        <v>944356717</v>
      </c>
      <c r="AM107">
        <v>1</v>
      </c>
      <c r="AN107" s="5">
        <f t="shared" si="37"/>
        <v>12</v>
      </c>
      <c r="AQ107">
        <f t="shared" si="60"/>
        <v>944356717</v>
      </c>
      <c r="AR107">
        <v>1</v>
      </c>
      <c r="AS107" s="5">
        <f t="shared" si="61"/>
        <v>97</v>
      </c>
      <c r="AV107">
        <f t="shared" si="38"/>
        <v>944356717</v>
      </c>
      <c r="AW107">
        <v>1</v>
      </c>
      <c r="AX107" s="5">
        <f t="shared" si="39"/>
        <v>25</v>
      </c>
      <c r="BA107">
        <f t="shared" si="40"/>
        <v>944356717</v>
      </c>
      <c r="BB107">
        <v>1</v>
      </c>
      <c r="BC107" s="5">
        <f t="shared" si="41"/>
        <v>97</v>
      </c>
      <c r="BF107">
        <f t="shared" si="42"/>
        <v>944356717</v>
      </c>
      <c r="BG107">
        <v>1</v>
      </c>
      <c r="BH107" s="5">
        <f t="shared" si="43"/>
        <v>148</v>
      </c>
      <c r="BK107">
        <f t="shared" si="44"/>
        <v>944356717</v>
      </c>
      <c r="BL107">
        <v>1</v>
      </c>
      <c r="BM107" s="5">
        <f t="shared" si="45"/>
        <v>129</v>
      </c>
      <c r="BP107">
        <f t="shared" si="62"/>
        <v>944356717</v>
      </c>
      <c r="BQ107">
        <v>1</v>
      </c>
      <c r="BR107" s="5">
        <f t="shared" si="63"/>
        <v>0</v>
      </c>
      <c r="BU107">
        <f t="shared" si="46"/>
        <v>944356717</v>
      </c>
      <c r="BV107">
        <v>1</v>
      </c>
      <c r="BW107" s="5">
        <f t="shared" si="47"/>
        <v>0</v>
      </c>
      <c r="BZ107">
        <f t="shared" si="48"/>
        <v>944356717</v>
      </c>
      <c r="CA107">
        <v>1</v>
      </c>
      <c r="CB107" s="5">
        <f t="shared" si="49"/>
        <v>0</v>
      </c>
      <c r="CE107">
        <f t="shared" si="50"/>
        <v>944356717</v>
      </c>
      <c r="CF107">
        <v>1</v>
      </c>
      <c r="CG107" s="5">
        <f t="shared" si="51"/>
        <v>0</v>
      </c>
      <c r="CJ107">
        <f t="shared" si="52"/>
        <v>944356717</v>
      </c>
      <c r="CK107">
        <v>1</v>
      </c>
      <c r="CL107" s="5">
        <f t="shared" si="53"/>
        <v>0</v>
      </c>
      <c r="CO107">
        <f t="shared" si="54"/>
        <v>944356717</v>
      </c>
      <c r="CP107">
        <v>1</v>
      </c>
      <c r="CQ107" s="5">
        <f t="shared" si="55"/>
        <v>0</v>
      </c>
      <c r="CT107">
        <f t="shared" si="56"/>
        <v>944356717</v>
      </c>
      <c r="CU107">
        <v>1</v>
      </c>
      <c r="CV107" s="5">
        <f t="shared" si="57"/>
        <v>0</v>
      </c>
      <c r="CY107">
        <f t="shared" si="58"/>
        <v>944356717</v>
      </c>
      <c r="CZ107">
        <v>1</v>
      </c>
      <c r="DA107" s="5">
        <f t="shared" si="59"/>
        <v>0</v>
      </c>
    </row>
    <row r="108" spans="1:105" x14ac:dyDescent="0.3">
      <c r="A108">
        <v>944356752</v>
      </c>
      <c r="B108" t="s">
        <v>27</v>
      </c>
      <c r="C108" t="s">
        <v>21</v>
      </c>
      <c r="D108" t="s">
        <v>17</v>
      </c>
      <c r="E108" t="s">
        <v>18</v>
      </c>
      <c r="F108" s="2">
        <v>379716.7</v>
      </c>
      <c r="G108" s="2">
        <v>246124.74</v>
      </c>
      <c r="H108" s="2">
        <v>0</v>
      </c>
      <c r="I108" s="2">
        <v>-50878.66</v>
      </c>
      <c r="J108" s="2">
        <v>195246.07999999999</v>
      </c>
      <c r="K108">
        <v>461.55</v>
      </c>
      <c r="L108">
        <v>51.42</v>
      </c>
      <c r="M108" s="1">
        <v>44004</v>
      </c>
      <c r="O108" s="2">
        <f t="shared" si="35"/>
        <v>42954.137599999995</v>
      </c>
      <c r="Q108" s="4">
        <f t="shared" si="66"/>
        <v>10</v>
      </c>
      <c r="R108" s="4">
        <f t="shared" si="66"/>
        <v>77</v>
      </c>
      <c r="S108" s="4">
        <f t="shared" si="66"/>
        <v>20</v>
      </c>
      <c r="T108" s="4">
        <f t="shared" si="66"/>
        <v>77</v>
      </c>
      <c r="U108" s="4">
        <f t="shared" si="66"/>
        <v>117</v>
      </c>
      <c r="V108" s="4">
        <f t="shared" si="66"/>
        <v>102</v>
      </c>
      <c r="W108" s="4">
        <f t="shared" si="66"/>
        <v>0</v>
      </c>
      <c r="X108" s="4">
        <f t="shared" si="66"/>
        <v>0</v>
      </c>
      <c r="Y108" s="4">
        <f t="shared" si="66"/>
        <v>0</v>
      </c>
      <c r="Z108" s="4">
        <f t="shared" si="66"/>
        <v>0</v>
      </c>
      <c r="AA108" s="4">
        <f t="shared" si="66"/>
        <v>0</v>
      </c>
      <c r="AB108" s="4">
        <f t="shared" si="66"/>
        <v>0</v>
      </c>
      <c r="AC108" s="4">
        <f t="shared" si="66"/>
        <v>0</v>
      </c>
      <c r="AD108" s="4">
        <f t="shared" si="65"/>
        <v>0</v>
      </c>
      <c r="AL108">
        <f t="shared" si="36"/>
        <v>944356752</v>
      </c>
      <c r="AM108">
        <v>1</v>
      </c>
      <c r="AN108" s="5">
        <f t="shared" si="37"/>
        <v>10</v>
      </c>
      <c r="AQ108">
        <f t="shared" si="60"/>
        <v>944356752</v>
      </c>
      <c r="AR108">
        <v>1</v>
      </c>
      <c r="AS108" s="5">
        <f t="shared" si="61"/>
        <v>77</v>
      </c>
      <c r="AV108">
        <f t="shared" si="38"/>
        <v>944356752</v>
      </c>
      <c r="AW108">
        <v>1</v>
      </c>
      <c r="AX108" s="5">
        <f t="shared" si="39"/>
        <v>20</v>
      </c>
      <c r="BA108">
        <f t="shared" si="40"/>
        <v>944356752</v>
      </c>
      <c r="BB108">
        <v>1</v>
      </c>
      <c r="BC108" s="5">
        <f t="shared" si="41"/>
        <v>77</v>
      </c>
      <c r="BF108">
        <f t="shared" si="42"/>
        <v>944356752</v>
      </c>
      <c r="BG108">
        <v>1</v>
      </c>
      <c r="BH108" s="5">
        <f t="shared" si="43"/>
        <v>117</v>
      </c>
      <c r="BK108">
        <f t="shared" si="44"/>
        <v>944356752</v>
      </c>
      <c r="BL108">
        <v>1</v>
      </c>
      <c r="BM108" s="5">
        <f t="shared" si="45"/>
        <v>102</v>
      </c>
      <c r="BP108">
        <f t="shared" si="62"/>
        <v>944356752</v>
      </c>
      <c r="BQ108">
        <v>1</v>
      </c>
      <c r="BR108" s="5">
        <f t="shared" si="63"/>
        <v>0</v>
      </c>
      <c r="BU108">
        <f t="shared" si="46"/>
        <v>944356752</v>
      </c>
      <c r="BV108">
        <v>1</v>
      </c>
      <c r="BW108" s="5">
        <f t="shared" si="47"/>
        <v>0</v>
      </c>
      <c r="BZ108">
        <f t="shared" si="48"/>
        <v>944356752</v>
      </c>
      <c r="CA108">
        <v>1</v>
      </c>
      <c r="CB108" s="5">
        <f t="shared" si="49"/>
        <v>0</v>
      </c>
      <c r="CE108">
        <f t="shared" si="50"/>
        <v>944356752</v>
      </c>
      <c r="CF108">
        <v>1</v>
      </c>
      <c r="CG108" s="5">
        <f t="shared" si="51"/>
        <v>0</v>
      </c>
      <c r="CJ108">
        <f t="shared" si="52"/>
        <v>944356752</v>
      </c>
      <c r="CK108">
        <v>1</v>
      </c>
      <c r="CL108" s="5">
        <f t="shared" si="53"/>
        <v>0</v>
      </c>
      <c r="CO108">
        <f t="shared" si="54"/>
        <v>944356752</v>
      </c>
      <c r="CP108">
        <v>1</v>
      </c>
      <c r="CQ108" s="5">
        <f t="shared" si="55"/>
        <v>0</v>
      </c>
      <c r="CT108">
        <f t="shared" si="56"/>
        <v>944356752</v>
      </c>
      <c r="CU108">
        <v>1</v>
      </c>
      <c r="CV108" s="5">
        <f t="shared" si="57"/>
        <v>0</v>
      </c>
      <c r="CY108">
        <f t="shared" si="58"/>
        <v>944356752</v>
      </c>
      <c r="CZ108">
        <v>1</v>
      </c>
      <c r="DA108" s="5">
        <f t="shared" si="59"/>
        <v>0</v>
      </c>
    </row>
    <row r="109" spans="1:105" x14ac:dyDescent="0.3">
      <c r="A109">
        <v>944356757</v>
      </c>
      <c r="B109" t="s">
        <v>182</v>
      </c>
      <c r="C109" t="s">
        <v>19</v>
      </c>
      <c r="D109" t="s">
        <v>17</v>
      </c>
      <c r="E109" t="s">
        <v>18</v>
      </c>
      <c r="F109" s="2">
        <v>14898.38</v>
      </c>
      <c r="G109" s="2">
        <v>3923.24</v>
      </c>
      <c r="H109" s="2">
        <v>0</v>
      </c>
      <c r="I109" s="2">
        <v>-126.4</v>
      </c>
      <c r="J109" s="2">
        <v>3796.84</v>
      </c>
      <c r="K109">
        <v>13.25</v>
      </c>
      <c r="L109">
        <v>25.48</v>
      </c>
      <c r="M109" s="1">
        <v>44004</v>
      </c>
      <c r="O109" s="2">
        <f t="shared" si="35"/>
        <v>835.3048</v>
      </c>
      <c r="Q109" s="4">
        <f t="shared" si="66"/>
        <v>0</v>
      </c>
      <c r="R109" s="4">
        <f t="shared" si="66"/>
        <v>1</v>
      </c>
      <c r="S109" s="4">
        <f t="shared" si="66"/>
        <v>0</v>
      </c>
      <c r="T109" s="4">
        <f t="shared" si="66"/>
        <v>1</v>
      </c>
      <c r="U109" s="4">
        <f t="shared" si="66"/>
        <v>2</v>
      </c>
      <c r="V109" s="4">
        <f t="shared" si="66"/>
        <v>1</v>
      </c>
      <c r="W109" s="4">
        <f t="shared" si="66"/>
        <v>0</v>
      </c>
      <c r="X109" s="4">
        <f t="shared" si="66"/>
        <v>0</v>
      </c>
      <c r="Y109" s="4">
        <f t="shared" si="66"/>
        <v>0</v>
      </c>
      <c r="Z109" s="4">
        <f t="shared" si="66"/>
        <v>0</v>
      </c>
      <c r="AA109" s="4">
        <f t="shared" si="66"/>
        <v>0</v>
      </c>
      <c r="AB109" s="4">
        <f t="shared" si="66"/>
        <v>0</v>
      </c>
      <c r="AC109" s="4">
        <f t="shared" si="66"/>
        <v>0</v>
      </c>
      <c r="AD109" s="4">
        <f t="shared" si="65"/>
        <v>0</v>
      </c>
      <c r="AL109">
        <f t="shared" si="36"/>
        <v>944356757</v>
      </c>
      <c r="AM109">
        <v>1</v>
      </c>
      <c r="AN109" s="5">
        <f t="shared" si="37"/>
        <v>0</v>
      </c>
      <c r="AQ109">
        <f t="shared" si="60"/>
        <v>944356757</v>
      </c>
      <c r="AR109">
        <v>1</v>
      </c>
      <c r="AS109" s="5">
        <f t="shared" si="61"/>
        <v>1</v>
      </c>
      <c r="AV109">
        <f t="shared" si="38"/>
        <v>944356757</v>
      </c>
      <c r="AW109">
        <v>1</v>
      </c>
      <c r="AX109" s="5">
        <f t="shared" si="39"/>
        <v>0</v>
      </c>
      <c r="BA109">
        <f t="shared" si="40"/>
        <v>944356757</v>
      </c>
      <c r="BB109">
        <v>1</v>
      </c>
      <c r="BC109" s="5">
        <f t="shared" si="41"/>
        <v>1</v>
      </c>
      <c r="BF109">
        <f t="shared" si="42"/>
        <v>944356757</v>
      </c>
      <c r="BG109">
        <v>1</v>
      </c>
      <c r="BH109" s="5">
        <f t="shared" si="43"/>
        <v>2</v>
      </c>
      <c r="BK109">
        <f t="shared" si="44"/>
        <v>944356757</v>
      </c>
      <c r="BL109">
        <v>1</v>
      </c>
      <c r="BM109" s="5">
        <f t="shared" si="45"/>
        <v>1</v>
      </c>
      <c r="BP109">
        <f t="shared" si="62"/>
        <v>944356757</v>
      </c>
      <c r="BQ109">
        <v>1</v>
      </c>
      <c r="BR109" s="5">
        <f t="shared" si="63"/>
        <v>0</v>
      </c>
      <c r="BU109">
        <f t="shared" si="46"/>
        <v>944356757</v>
      </c>
      <c r="BV109">
        <v>1</v>
      </c>
      <c r="BW109" s="5">
        <f t="shared" si="47"/>
        <v>0</v>
      </c>
      <c r="BZ109">
        <f t="shared" si="48"/>
        <v>944356757</v>
      </c>
      <c r="CA109">
        <v>1</v>
      </c>
      <c r="CB109" s="5">
        <f t="shared" si="49"/>
        <v>0</v>
      </c>
      <c r="CE109">
        <f t="shared" si="50"/>
        <v>944356757</v>
      </c>
      <c r="CF109">
        <v>1</v>
      </c>
      <c r="CG109" s="5">
        <f t="shared" si="51"/>
        <v>0</v>
      </c>
      <c r="CJ109">
        <f t="shared" si="52"/>
        <v>944356757</v>
      </c>
      <c r="CK109">
        <v>1</v>
      </c>
      <c r="CL109" s="5">
        <f t="shared" si="53"/>
        <v>0</v>
      </c>
      <c r="CO109">
        <f t="shared" si="54"/>
        <v>944356757</v>
      </c>
      <c r="CP109">
        <v>1</v>
      </c>
      <c r="CQ109" s="5">
        <f t="shared" si="55"/>
        <v>0</v>
      </c>
      <c r="CT109">
        <f t="shared" si="56"/>
        <v>944356757</v>
      </c>
      <c r="CU109">
        <v>1</v>
      </c>
      <c r="CV109" s="5">
        <f t="shared" si="57"/>
        <v>0</v>
      </c>
      <c r="CY109">
        <f t="shared" si="58"/>
        <v>944356757</v>
      </c>
      <c r="CZ109">
        <v>1</v>
      </c>
      <c r="DA109" s="5">
        <f t="shared" si="59"/>
        <v>0</v>
      </c>
    </row>
    <row r="110" spans="1:105" x14ac:dyDescent="0.3">
      <c r="A110">
        <v>944356758</v>
      </c>
      <c r="B110" t="s">
        <v>44</v>
      </c>
      <c r="C110" t="s">
        <v>19</v>
      </c>
      <c r="D110" t="s">
        <v>17</v>
      </c>
      <c r="E110" t="s">
        <v>18</v>
      </c>
      <c r="F110" s="2">
        <v>723985.86</v>
      </c>
      <c r="G110" s="2">
        <v>400704.37</v>
      </c>
      <c r="H110" s="2">
        <v>0</v>
      </c>
      <c r="I110" s="2">
        <v>-83559.7</v>
      </c>
      <c r="J110" s="2">
        <v>317144.67</v>
      </c>
      <c r="K110">
        <v>1258.8800000000001</v>
      </c>
      <c r="L110">
        <v>43.81</v>
      </c>
      <c r="M110" s="1">
        <v>44004</v>
      </c>
      <c r="O110" s="2">
        <f t="shared" si="35"/>
        <v>69771.827399999995</v>
      </c>
      <c r="Q110" s="4">
        <f t="shared" si="66"/>
        <v>16</v>
      </c>
      <c r="R110" s="4">
        <f t="shared" si="66"/>
        <v>125</v>
      </c>
      <c r="S110" s="4">
        <f t="shared" si="66"/>
        <v>33</v>
      </c>
      <c r="T110" s="4">
        <f t="shared" si="66"/>
        <v>125</v>
      </c>
      <c r="U110" s="4">
        <f t="shared" si="66"/>
        <v>191</v>
      </c>
      <c r="V110" s="4">
        <f t="shared" si="66"/>
        <v>166</v>
      </c>
      <c r="W110" s="4">
        <f t="shared" si="66"/>
        <v>0</v>
      </c>
      <c r="X110" s="4">
        <f t="shared" si="66"/>
        <v>0</v>
      </c>
      <c r="Y110" s="4">
        <f t="shared" si="66"/>
        <v>0</v>
      </c>
      <c r="Z110" s="4">
        <f t="shared" si="66"/>
        <v>0</v>
      </c>
      <c r="AA110" s="4">
        <f t="shared" si="66"/>
        <v>0</v>
      </c>
      <c r="AB110" s="4">
        <f t="shared" si="66"/>
        <v>0</v>
      </c>
      <c r="AC110" s="4">
        <f t="shared" si="66"/>
        <v>0</v>
      </c>
      <c r="AD110" s="4">
        <f t="shared" si="65"/>
        <v>0</v>
      </c>
      <c r="AL110">
        <f t="shared" si="36"/>
        <v>944356758</v>
      </c>
      <c r="AM110">
        <v>1</v>
      </c>
      <c r="AN110" s="5">
        <f t="shared" si="37"/>
        <v>16</v>
      </c>
      <c r="AQ110">
        <f t="shared" si="60"/>
        <v>944356758</v>
      </c>
      <c r="AR110">
        <v>1</v>
      </c>
      <c r="AS110" s="5">
        <f t="shared" si="61"/>
        <v>125</v>
      </c>
      <c r="AV110">
        <f t="shared" si="38"/>
        <v>944356758</v>
      </c>
      <c r="AW110">
        <v>1</v>
      </c>
      <c r="AX110" s="5">
        <f t="shared" si="39"/>
        <v>33</v>
      </c>
      <c r="BA110">
        <f t="shared" si="40"/>
        <v>944356758</v>
      </c>
      <c r="BB110">
        <v>1</v>
      </c>
      <c r="BC110" s="5">
        <f t="shared" si="41"/>
        <v>125</v>
      </c>
      <c r="BF110">
        <f t="shared" si="42"/>
        <v>944356758</v>
      </c>
      <c r="BG110">
        <v>1</v>
      </c>
      <c r="BH110" s="5">
        <f t="shared" si="43"/>
        <v>191</v>
      </c>
      <c r="BK110">
        <f t="shared" si="44"/>
        <v>944356758</v>
      </c>
      <c r="BL110">
        <v>1</v>
      </c>
      <c r="BM110" s="5">
        <f t="shared" si="45"/>
        <v>166</v>
      </c>
      <c r="BP110">
        <f t="shared" si="62"/>
        <v>944356758</v>
      </c>
      <c r="BQ110">
        <v>1</v>
      </c>
      <c r="BR110" s="5">
        <f t="shared" si="63"/>
        <v>0</v>
      </c>
      <c r="BU110">
        <f t="shared" si="46"/>
        <v>944356758</v>
      </c>
      <c r="BV110">
        <v>1</v>
      </c>
      <c r="BW110" s="5">
        <f t="shared" si="47"/>
        <v>0</v>
      </c>
      <c r="BZ110">
        <f t="shared" si="48"/>
        <v>944356758</v>
      </c>
      <c r="CA110">
        <v>1</v>
      </c>
      <c r="CB110" s="5">
        <f t="shared" si="49"/>
        <v>0</v>
      </c>
      <c r="CE110">
        <f t="shared" si="50"/>
        <v>944356758</v>
      </c>
      <c r="CF110">
        <v>1</v>
      </c>
      <c r="CG110" s="5">
        <f t="shared" si="51"/>
        <v>0</v>
      </c>
      <c r="CJ110">
        <f t="shared" si="52"/>
        <v>944356758</v>
      </c>
      <c r="CK110">
        <v>1</v>
      </c>
      <c r="CL110" s="5">
        <f t="shared" si="53"/>
        <v>0</v>
      </c>
      <c r="CO110">
        <f t="shared" si="54"/>
        <v>944356758</v>
      </c>
      <c r="CP110">
        <v>1</v>
      </c>
      <c r="CQ110" s="5">
        <f t="shared" si="55"/>
        <v>0</v>
      </c>
      <c r="CT110">
        <f t="shared" si="56"/>
        <v>944356758</v>
      </c>
      <c r="CU110">
        <v>1</v>
      </c>
      <c r="CV110" s="5">
        <f t="shared" si="57"/>
        <v>0</v>
      </c>
      <c r="CY110">
        <f t="shared" si="58"/>
        <v>944356758</v>
      </c>
      <c r="CZ110">
        <v>1</v>
      </c>
      <c r="DA110" s="5">
        <f t="shared" si="59"/>
        <v>0</v>
      </c>
    </row>
    <row r="111" spans="1:105" x14ac:dyDescent="0.3">
      <c r="A111">
        <v>944356760</v>
      </c>
      <c r="B111" t="s">
        <v>44</v>
      </c>
      <c r="C111" t="s">
        <v>21</v>
      </c>
      <c r="D111" t="s">
        <v>17</v>
      </c>
      <c r="E111" t="s">
        <v>18</v>
      </c>
      <c r="F111" s="2">
        <v>147839.04000000001</v>
      </c>
      <c r="G111" s="2">
        <v>83516.88</v>
      </c>
      <c r="H111" s="2">
        <v>0</v>
      </c>
      <c r="I111" s="2">
        <v>-16932.82</v>
      </c>
      <c r="J111" s="2">
        <v>66584.06</v>
      </c>
      <c r="K111">
        <v>254.06</v>
      </c>
      <c r="L111">
        <v>45.04</v>
      </c>
      <c r="M111" s="1">
        <v>44004</v>
      </c>
      <c r="O111" s="2">
        <f t="shared" si="35"/>
        <v>14648.493199999999</v>
      </c>
      <c r="Q111" s="4">
        <f t="shared" si="66"/>
        <v>3</v>
      </c>
      <c r="R111" s="4">
        <f t="shared" si="66"/>
        <v>26</v>
      </c>
      <c r="S111" s="4">
        <f t="shared" si="66"/>
        <v>6</v>
      </c>
      <c r="T111" s="4">
        <f t="shared" si="66"/>
        <v>26</v>
      </c>
      <c r="U111" s="4">
        <f t="shared" si="66"/>
        <v>40</v>
      </c>
      <c r="V111" s="4">
        <f t="shared" si="66"/>
        <v>34</v>
      </c>
      <c r="W111" s="4">
        <f t="shared" si="66"/>
        <v>0</v>
      </c>
      <c r="X111" s="4">
        <f t="shared" si="66"/>
        <v>0</v>
      </c>
      <c r="Y111" s="4">
        <f t="shared" si="66"/>
        <v>0</v>
      </c>
      <c r="Z111" s="4">
        <f t="shared" si="66"/>
        <v>0</v>
      </c>
      <c r="AA111" s="4">
        <f t="shared" si="66"/>
        <v>0</v>
      </c>
      <c r="AB111" s="4">
        <f t="shared" si="66"/>
        <v>0</v>
      </c>
      <c r="AC111" s="4">
        <f t="shared" si="66"/>
        <v>0</v>
      </c>
      <c r="AD111" s="4">
        <f t="shared" si="65"/>
        <v>0</v>
      </c>
      <c r="AL111">
        <f t="shared" si="36"/>
        <v>944356760</v>
      </c>
      <c r="AM111">
        <v>1</v>
      </c>
      <c r="AN111" s="5">
        <f t="shared" si="37"/>
        <v>3</v>
      </c>
      <c r="AQ111">
        <f t="shared" si="60"/>
        <v>944356760</v>
      </c>
      <c r="AR111">
        <v>1</v>
      </c>
      <c r="AS111" s="5">
        <f t="shared" si="61"/>
        <v>26</v>
      </c>
      <c r="AV111">
        <f t="shared" si="38"/>
        <v>944356760</v>
      </c>
      <c r="AW111">
        <v>1</v>
      </c>
      <c r="AX111" s="5">
        <f t="shared" si="39"/>
        <v>6</v>
      </c>
      <c r="BA111">
        <f t="shared" si="40"/>
        <v>944356760</v>
      </c>
      <c r="BB111">
        <v>1</v>
      </c>
      <c r="BC111" s="5">
        <f t="shared" si="41"/>
        <v>26</v>
      </c>
      <c r="BF111">
        <f t="shared" si="42"/>
        <v>944356760</v>
      </c>
      <c r="BG111">
        <v>1</v>
      </c>
      <c r="BH111" s="5">
        <f t="shared" si="43"/>
        <v>40</v>
      </c>
      <c r="BK111">
        <f t="shared" si="44"/>
        <v>944356760</v>
      </c>
      <c r="BL111">
        <v>1</v>
      </c>
      <c r="BM111" s="5">
        <f t="shared" si="45"/>
        <v>34</v>
      </c>
      <c r="BP111">
        <f t="shared" si="62"/>
        <v>944356760</v>
      </c>
      <c r="BQ111">
        <v>1</v>
      </c>
      <c r="BR111" s="5">
        <f t="shared" si="63"/>
        <v>0</v>
      </c>
      <c r="BU111">
        <f t="shared" si="46"/>
        <v>944356760</v>
      </c>
      <c r="BV111">
        <v>1</v>
      </c>
      <c r="BW111" s="5">
        <f t="shared" si="47"/>
        <v>0</v>
      </c>
      <c r="BZ111">
        <f t="shared" si="48"/>
        <v>944356760</v>
      </c>
      <c r="CA111">
        <v>1</v>
      </c>
      <c r="CB111" s="5">
        <f t="shared" si="49"/>
        <v>0</v>
      </c>
      <c r="CE111">
        <f t="shared" si="50"/>
        <v>944356760</v>
      </c>
      <c r="CF111">
        <v>1</v>
      </c>
      <c r="CG111" s="5">
        <f t="shared" si="51"/>
        <v>0</v>
      </c>
      <c r="CJ111">
        <f t="shared" si="52"/>
        <v>944356760</v>
      </c>
      <c r="CK111">
        <v>1</v>
      </c>
      <c r="CL111" s="5">
        <f t="shared" si="53"/>
        <v>0</v>
      </c>
      <c r="CO111">
        <f t="shared" si="54"/>
        <v>944356760</v>
      </c>
      <c r="CP111">
        <v>1</v>
      </c>
      <c r="CQ111" s="5">
        <f t="shared" si="55"/>
        <v>0</v>
      </c>
      <c r="CT111">
        <f t="shared" si="56"/>
        <v>944356760</v>
      </c>
      <c r="CU111">
        <v>1</v>
      </c>
      <c r="CV111" s="5">
        <f t="shared" si="57"/>
        <v>0</v>
      </c>
      <c r="CY111">
        <f t="shared" si="58"/>
        <v>944356760</v>
      </c>
      <c r="CZ111">
        <v>1</v>
      </c>
      <c r="DA111" s="5">
        <f t="shared" si="59"/>
        <v>0</v>
      </c>
    </row>
    <row r="112" spans="1:105" x14ac:dyDescent="0.3">
      <c r="A112">
        <v>944356768</v>
      </c>
      <c r="B112" t="s">
        <v>141</v>
      </c>
      <c r="C112" t="s">
        <v>19</v>
      </c>
      <c r="D112" t="s">
        <v>17</v>
      </c>
      <c r="E112" t="s">
        <v>18</v>
      </c>
      <c r="F112" s="2">
        <v>104678.13</v>
      </c>
      <c r="G112" s="2">
        <v>54061.43</v>
      </c>
      <c r="H112" s="2">
        <v>0</v>
      </c>
      <c r="I112" s="2">
        <v>-10522.93</v>
      </c>
      <c r="J112" s="2">
        <v>43538.5</v>
      </c>
      <c r="K112">
        <v>204.92</v>
      </c>
      <c r="L112">
        <v>41.59</v>
      </c>
      <c r="M112" s="1">
        <v>44000</v>
      </c>
      <c r="O112" s="2">
        <f t="shared" si="35"/>
        <v>9578.4699999999993</v>
      </c>
      <c r="Q112" s="4">
        <f t="shared" si="66"/>
        <v>2</v>
      </c>
      <c r="R112" s="4">
        <f t="shared" si="66"/>
        <v>17</v>
      </c>
      <c r="S112" s="4">
        <f t="shared" si="66"/>
        <v>4</v>
      </c>
      <c r="T112" s="4">
        <f t="shared" si="66"/>
        <v>17</v>
      </c>
      <c r="U112" s="4">
        <f t="shared" si="66"/>
        <v>26</v>
      </c>
      <c r="V112" s="4">
        <f t="shared" si="66"/>
        <v>22</v>
      </c>
      <c r="W112" s="4">
        <f t="shared" si="66"/>
        <v>0</v>
      </c>
      <c r="X112" s="4">
        <f t="shared" si="66"/>
        <v>0</v>
      </c>
      <c r="Y112" s="4">
        <f t="shared" si="66"/>
        <v>0</v>
      </c>
      <c r="Z112" s="4">
        <f t="shared" si="66"/>
        <v>0</v>
      </c>
      <c r="AA112" s="4">
        <f t="shared" si="66"/>
        <v>0</v>
      </c>
      <c r="AB112" s="4">
        <f t="shared" si="66"/>
        <v>0</v>
      </c>
      <c r="AC112" s="4">
        <f t="shared" si="66"/>
        <v>0</v>
      </c>
      <c r="AD112" s="4">
        <f t="shared" si="65"/>
        <v>0</v>
      </c>
      <c r="AL112">
        <f t="shared" si="36"/>
        <v>944356768</v>
      </c>
      <c r="AM112">
        <v>1</v>
      </c>
      <c r="AN112" s="5">
        <f t="shared" si="37"/>
        <v>2</v>
      </c>
      <c r="AQ112">
        <f t="shared" si="60"/>
        <v>944356768</v>
      </c>
      <c r="AR112">
        <v>1</v>
      </c>
      <c r="AS112" s="5">
        <f t="shared" si="61"/>
        <v>17</v>
      </c>
      <c r="AV112">
        <f t="shared" si="38"/>
        <v>944356768</v>
      </c>
      <c r="AW112">
        <v>1</v>
      </c>
      <c r="AX112" s="5">
        <f t="shared" si="39"/>
        <v>4</v>
      </c>
      <c r="BA112">
        <f t="shared" si="40"/>
        <v>944356768</v>
      </c>
      <c r="BB112">
        <v>1</v>
      </c>
      <c r="BC112" s="5">
        <f t="shared" si="41"/>
        <v>17</v>
      </c>
      <c r="BF112">
        <f t="shared" si="42"/>
        <v>944356768</v>
      </c>
      <c r="BG112">
        <v>1</v>
      </c>
      <c r="BH112" s="5">
        <f t="shared" si="43"/>
        <v>26</v>
      </c>
      <c r="BK112">
        <f t="shared" si="44"/>
        <v>944356768</v>
      </c>
      <c r="BL112">
        <v>1</v>
      </c>
      <c r="BM112" s="5">
        <f t="shared" si="45"/>
        <v>22</v>
      </c>
      <c r="BP112">
        <f t="shared" si="62"/>
        <v>944356768</v>
      </c>
      <c r="BQ112">
        <v>1</v>
      </c>
      <c r="BR112" s="5">
        <f t="shared" si="63"/>
        <v>0</v>
      </c>
      <c r="BU112">
        <f t="shared" si="46"/>
        <v>944356768</v>
      </c>
      <c r="BV112">
        <v>1</v>
      </c>
      <c r="BW112" s="5">
        <f t="shared" si="47"/>
        <v>0</v>
      </c>
      <c r="BZ112">
        <f t="shared" si="48"/>
        <v>944356768</v>
      </c>
      <c r="CA112">
        <v>1</v>
      </c>
      <c r="CB112" s="5">
        <f t="shared" si="49"/>
        <v>0</v>
      </c>
      <c r="CE112">
        <f t="shared" si="50"/>
        <v>944356768</v>
      </c>
      <c r="CF112">
        <v>1</v>
      </c>
      <c r="CG112" s="5">
        <f t="shared" si="51"/>
        <v>0</v>
      </c>
      <c r="CJ112">
        <f t="shared" si="52"/>
        <v>944356768</v>
      </c>
      <c r="CK112">
        <v>1</v>
      </c>
      <c r="CL112" s="5">
        <f t="shared" si="53"/>
        <v>0</v>
      </c>
      <c r="CO112">
        <f t="shared" si="54"/>
        <v>944356768</v>
      </c>
      <c r="CP112">
        <v>1</v>
      </c>
      <c r="CQ112" s="5">
        <f t="shared" si="55"/>
        <v>0</v>
      </c>
      <c r="CT112">
        <f t="shared" si="56"/>
        <v>944356768</v>
      </c>
      <c r="CU112">
        <v>1</v>
      </c>
      <c r="CV112" s="5">
        <f t="shared" si="57"/>
        <v>0</v>
      </c>
      <c r="CY112">
        <f t="shared" si="58"/>
        <v>944356768</v>
      </c>
      <c r="CZ112">
        <v>1</v>
      </c>
      <c r="DA112" s="5">
        <f t="shared" si="59"/>
        <v>0</v>
      </c>
    </row>
    <row r="113" spans="1:105" x14ac:dyDescent="0.3">
      <c r="A113">
        <v>944356770</v>
      </c>
      <c r="B113" t="s">
        <v>94</v>
      </c>
      <c r="C113" t="s">
        <v>19</v>
      </c>
      <c r="D113" t="s">
        <v>17</v>
      </c>
      <c r="E113" t="s">
        <v>18</v>
      </c>
      <c r="F113" s="2">
        <v>281382.14</v>
      </c>
      <c r="G113" s="2">
        <v>143984.76999999999</v>
      </c>
      <c r="H113" s="2">
        <v>0</v>
      </c>
      <c r="I113" s="2">
        <v>-29487.02</v>
      </c>
      <c r="J113" s="2">
        <v>114497.75</v>
      </c>
      <c r="K113">
        <v>568.09</v>
      </c>
      <c r="L113">
        <v>40.69</v>
      </c>
      <c r="M113" s="1">
        <v>44012</v>
      </c>
      <c r="O113" s="2">
        <f t="shared" si="35"/>
        <v>25189.505000000001</v>
      </c>
      <c r="Q113" s="4">
        <f t="shared" si="66"/>
        <v>5</v>
      </c>
      <c r="R113" s="4">
        <f t="shared" si="66"/>
        <v>45</v>
      </c>
      <c r="S113" s="4">
        <f t="shared" si="66"/>
        <v>11</v>
      </c>
      <c r="T113" s="4">
        <f t="shared" si="66"/>
        <v>45</v>
      </c>
      <c r="U113" s="4">
        <f t="shared" si="66"/>
        <v>69</v>
      </c>
      <c r="V113" s="4">
        <f t="shared" si="66"/>
        <v>59</v>
      </c>
      <c r="W113" s="4">
        <f t="shared" si="66"/>
        <v>0</v>
      </c>
      <c r="X113" s="4">
        <f t="shared" si="66"/>
        <v>0</v>
      </c>
      <c r="Y113" s="4">
        <f t="shared" si="66"/>
        <v>0</v>
      </c>
      <c r="Z113" s="4">
        <f t="shared" si="66"/>
        <v>0</v>
      </c>
      <c r="AA113" s="4">
        <f t="shared" si="66"/>
        <v>0</v>
      </c>
      <c r="AB113" s="4">
        <f t="shared" si="66"/>
        <v>0</v>
      </c>
      <c r="AC113" s="4">
        <f t="shared" si="66"/>
        <v>0</v>
      </c>
      <c r="AD113" s="4">
        <f t="shared" si="65"/>
        <v>0</v>
      </c>
      <c r="AL113">
        <f t="shared" si="36"/>
        <v>944356770</v>
      </c>
      <c r="AM113">
        <v>1</v>
      </c>
      <c r="AN113" s="5">
        <f t="shared" si="37"/>
        <v>5</v>
      </c>
      <c r="AQ113">
        <f t="shared" si="60"/>
        <v>944356770</v>
      </c>
      <c r="AR113">
        <v>1</v>
      </c>
      <c r="AS113" s="5">
        <f t="shared" si="61"/>
        <v>45</v>
      </c>
      <c r="AV113">
        <f t="shared" si="38"/>
        <v>944356770</v>
      </c>
      <c r="AW113">
        <v>1</v>
      </c>
      <c r="AX113" s="5">
        <f t="shared" si="39"/>
        <v>11</v>
      </c>
      <c r="BA113">
        <f t="shared" si="40"/>
        <v>944356770</v>
      </c>
      <c r="BB113">
        <v>1</v>
      </c>
      <c r="BC113" s="5">
        <f t="shared" si="41"/>
        <v>45</v>
      </c>
      <c r="BF113">
        <f t="shared" si="42"/>
        <v>944356770</v>
      </c>
      <c r="BG113">
        <v>1</v>
      </c>
      <c r="BH113" s="5">
        <f t="shared" si="43"/>
        <v>69</v>
      </c>
      <c r="BK113">
        <f t="shared" si="44"/>
        <v>944356770</v>
      </c>
      <c r="BL113">
        <v>1</v>
      </c>
      <c r="BM113" s="5">
        <f t="shared" si="45"/>
        <v>59</v>
      </c>
      <c r="BP113">
        <f t="shared" si="62"/>
        <v>944356770</v>
      </c>
      <c r="BQ113">
        <v>1</v>
      </c>
      <c r="BR113" s="5">
        <f t="shared" si="63"/>
        <v>0</v>
      </c>
      <c r="BU113">
        <f t="shared" si="46"/>
        <v>944356770</v>
      </c>
      <c r="BV113">
        <v>1</v>
      </c>
      <c r="BW113" s="5">
        <f t="shared" si="47"/>
        <v>0</v>
      </c>
      <c r="BZ113">
        <f t="shared" si="48"/>
        <v>944356770</v>
      </c>
      <c r="CA113">
        <v>1</v>
      </c>
      <c r="CB113" s="5">
        <f t="shared" si="49"/>
        <v>0</v>
      </c>
      <c r="CE113">
        <f t="shared" si="50"/>
        <v>944356770</v>
      </c>
      <c r="CF113">
        <v>1</v>
      </c>
      <c r="CG113" s="5">
        <f t="shared" si="51"/>
        <v>0</v>
      </c>
      <c r="CJ113">
        <f t="shared" si="52"/>
        <v>944356770</v>
      </c>
      <c r="CK113">
        <v>1</v>
      </c>
      <c r="CL113" s="5">
        <f t="shared" si="53"/>
        <v>0</v>
      </c>
      <c r="CO113">
        <f t="shared" si="54"/>
        <v>944356770</v>
      </c>
      <c r="CP113">
        <v>1</v>
      </c>
      <c r="CQ113" s="5">
        <f t="shared" si="55"/>
        <v>0</v>
      </c>
      <c r="CT113">
        <f t="shared" si="56"/>
        <v>944356770</v>
      </c>
      <c r="CU113">
        <v>1</v>
      </c>
      <c r="CV113" s="5">
        <f t="shared" si="57"/>
        <v>0</v>
      </c>
      <c r="CY113">
        <f t="shared" si="58"/>
        <v>944356770</v>
      </c>
      <c r="CZ113">
        <v>1</v>
      </c>
      <c r="DA113" s="5">
        <f t="shared" si="59"/>
        <v>0</v>
      </c>
    </row>
    <row r="114" spans="1:105" x14ac:dyDescent="0.3">
      <c r="A114">
        <v>944356773</v>
      </c>
      <c r="B114" t="s">
        <v>154</v>
      </c>
      <c r="C114" t="s">
        <v>19</v>
      </c>
      <c r="D114" t="s">
        <v>17</v>
      </c>
      <c r="E114" t="s">
        <v>18</v>
      </c>
      <c r="F114" s="2">
        <v>67316.83</v>
      </c>
      <c r="G114" s="2">
        <v>38661.1</v>
      </c>
      <c r="H114" s="2">
        <v>0</v>
      </c>
      <c r="I114" s="2">
        <v>-7187.91</v>
      </c>
      <c r="J114" s="2">
        <v>31473.19</v>
      </c>
      <c r="K114">
        <v>110.62</v>
      </c>
      <c r="L114">
        <v>46.75</v>
      </c>
      <c r="M114" s="1">
        <v>44035</v>
      </c>
      <c r="O114" s="2">
        <f t="shared" si="35"/>
        <v>6924.1017999999995</v>
      </c>
      <c r="Q114" s="4">
        <f t="shared" si="66"/>
        <v>1</v>
      </c>
      <c r="R114" s="4">
        <f t="shared" si="66"/>
        <v>12</v>
      </c>
      <c r="S114" s="4">
        <f t="shared" si="66"/>
        <v>3</v>
      </c>
      <c r="T114" s="4">
        <f t="shared" si="66"/>
        <v>12</v>
      </c>
      <c r="U114" s="4">
        <f t="shared" si="66"/>
        <v>18</v>
      </c>
      <c r="V114" s="4">
        <f t="shared" si="66"/>
        <v>16</v>
      </c>
      <c r="W114" s="4">
        <f t="shared" si="66"/>
        <v>0</v>
      </c>
      <c r="X114" s="4">
        <f t="shared" si="66"/>
        <v>0</v>
      </c>
      <c r="Y114" s="4">
        <f t="shared" si="66"/>
        <v>0</v>
      </c>
      <c r="Z114" s="4">
        <f t="shared" si="66"/>
        <v>0</v>
      </c>
      <c r="AA114" s="4">
        <f t="shared" si="66"/>
        <v>0</v>
      </c>
      <c r="AB114" s="4">
        <f t="shared" si="66"/>
        <v>0</v>
      </c>
      <c r="AC114" s="4">
        <f t="shared" si="66"/>
        <v>0</v>
      </c>
      <c r="AD114" s="4">
        <f t="shared" si="65"/>
        <v>0</v>
      </c>
      <c r="AL114">
        <f t="shared" si="36"/>
        <v>944356773</v>
      </c>
      <c r="AM114">
        <v>1</v>
      </c>
      <c r="AN114" s="5">
        <f t="shared" si="37"/>
        <v>1</v>
      </c>
      <c r="AQ114">
        <f t="shared" si="60"/>
        <v>944356773</v>
      </c>
      <c r="AR114">
        <v>1</v>
      </c>
      <c r="AS114" s="5">
        <f t="shared" si="61"/>
        <v>12</v>
      </c>
      <c r="AV114">
        <f t="shared" si="38"/>
        <v>944356773</v>
      </c>
      <c r="AW114">
        <v>1</v>
      </c>
      <c r="AX114" s="5">
        <f t="shared" si="39"/>
        <v>3</v>
      </c>
      <c r="BA114">
        <f t="shared" si="40"/>
        <v>944356773</v>
      </c>
      <c r="BB114">
        <v>1</v>
      </c>
      <c r="BC114" s="5">
        <f t="shared" si="41"/>
        <v>12</v>
      </c>
      <c r="BF114">
        <f t="shared" si="42"/>
        <v>944356773</v>
      </c>
      <c r="BG114">
        <v>1</v>
      </c>
      <c r="BH114" s="5">
        <f t="shared" si="43"/>
        <v>18</v>
      </c>
      <c r="BK114">
        <f t="shared" si="44"/>
        <v>944356773</v>
      </c>
      <c r="BL114">
        <v>1</v>
      </c>
      <c r="BM114" s="5">
        <f t="shared" si="45"/>
        <v>16</v>
      </c>
      <c r="BP114">
        <f t="shared" si="62"/>
        <v>944356773</v>
      </c>
      <c r="BQ114">
        <v>1</v>
      </c>
      <c r="BR114" s="5">
        <f t="shared" si="63"/>
        <v>0</v>
      </c>
      <c r="BU114">
        <f t="shared" si="46"/>
        <v>944356773</v>
      </c>
      <c r="BV114">
        <v>1</v>
      </c>
      <c r="BW114" s="5">
        <f t="shared" si="47"/>
        <v>0</v>
      </c>
      <c r="BZ114">
        <f t="shared" si="48"/>
        <v>944356773</v>
      </c>
      <c r="CA114">
        <v>1</v>
      </c>
      <c r="CB114" s="5">
        <f t="shared" si="49"/>
        <v>0</v>
      </c>
      <c r="CE114">
        <f t="shared" si="50"/>
        <v>944356773</v>
      </c>
      <c r="CF114">
        <v>1</v>
      </c>
      <c r="CG114" s="5">
        <f t="shared" si="51"/>
        <v>0</v>
      </c>
      <c r="CJ114">
        <f t="shared" si="52"/>
        <v>944356773</v>
      </c>
      <c r="CK114">
        <v>1</v>
      </c>
      <c r="CL114" s="5">
        <f t="shared" si="53"/>
        <v>0</v>
      </c>
      <c r="CO114">
        <f t="shared" si="54"/>
        <v>944356773</v>
      </c>
      <c r="CP114">
        <v>1</v>
      </c>
      <c r="CQ114" s="5">
        <f t="shared" si="55"/>
        <v>0</v>
      </c>
      <c r="CT114">
        <f t="shared" si="56"/>
        <v>944356773</v>
      </c>
      <c r="CU114">
        <v>1</v>
      </c>
      <c r="CV114" s="5">
        <f t="shared" si="57"/>
        <v>0</v>
      </c>
      <c r="CY114">
        <f t="shared" si="58"/>
        <v>944356773</v>
      </c>
      <c r="CZ114">
        <v>1</v>
      </c>
      <c r="DA114" s="5">
        <f t="shared" si="59"/>
        <v>0</v>
      </c>
    </row>
    <row r="115" spans="1:105" x14ac:dyDescent="0.3">
      <c r="A115">
        <v>944356762</v>
      </c>
      <c r="B115" t="s">
        <v>77</v>
      </c>
      <c r="C115" t="s">
        <v>19</v>
      </c>
      <c r="D115" t="s">
        <v>17</v>
      </c>
      <c r="E115" t="s">
        <v>18</v>
      </c>
      <c r="F115" s="2">
        <v>371830.03</v>
      </c>
      <c r="G115" s="2">
        <v>210225.59</v>
      </c>
      <c r="H115" s="2">
        <v>0</v>
      </c>
      <c r="I115" s="2">
        <v>-43422.48</v>
      </c>
      <c r="J115" s="2">
        <v>166803.10999999999</v>
      </c>
      <c r="K115">
        <v>636.69000000000005</v>
      </c>
      <c r="L115">
        <v>44.86</v>
      </c>
      <c r="M115" s="1">
        <v>44004</v>
      </c>
      <c r="O115" s="2">
        <f t="shared" si="35"/>
        <v>36696.684199999996</v>
      </c>
      <c r="Q115" s="4">
        <f t="shared" si="66"/>
        <v>8</v>
      </c>
      <c r="R115" s="4">
        <f t="shared" si="66"/>
        <v>65</v>
      </c>
      <c r="S115" s="4">
        <f t="shared" si="66"/>
        <v>17</v>
      </c>
      <c r="T115" s="4">
        <f t="shared" si="66"/>
        <v>65</v>
      </c>
      <c r="U115" s="4">
        <f t="shared" si="66"/>
        <v>100</v>
      </c>
      <c r="V115" s="4">
        <f t="shared" si="66"/>
        <v>87</v>
      </c>
      <c r="W115" s="4">
        <f t="shared" si="66"/>
        <v>0</v>
      </c>
      <c r="X115" s="4">
        <f t="shared" si="66"/>
        <v>0</v>
      </c>
      <c r="Y115" s="4">
        <f t="shared" si="66"/>
        <v>0</v>
      </c>
      <c r="Z115" s="4">
        <f t="shared" si="66"/>
        <v>0</v>
      </c>
      <c r="AA115" s="4">
        <f t="shared" si="66"/>
        <v>0</v>
      </c>
      <c r="AB115" s="4">
        <f t="shared" si="66"/>
        <v>0</v>
      </c>
      <c r="AC115" s="4">
        <f t="shared" si="66"/>
        <v>0</v>
      </c>
      <c r="AD115" s="4">
        <f t="shared" si="65"/>
        <v>0</v>
      </c>
      <c r="AL115">
        <f t="shared" si="36"/>
        <v>944356762</v>
      </c>
      <c r="AM115">
        <v>1</v>
      </c>
      <c r="AN115" s="5">
        <f t="shared" si="37"/>
        <v>8</v>
      </c>
      <c r="AQ115">
        <f t="shared" si="60"/>
        <v>944356762</v>
      </c>
      <c r="AR115">
        <v>1</v>
      </c>
      <c r="AS115" s="5">
        <f t="shared" si="61"/>
        <v>65</v>
      </c>
      <c r="AV115">
        <f t="shared" si="38"/>
        <v>944356762</v>
      </c>
      <c r="AW115">
        <v>1</v>
      </c>
      <c r="AX115" s="5">
        <f t="shared" si="39"/>
        <v>17</v>
      </c>
      <c r="BA115">
        <f t="shared" si="40"/>
        <v>944356762</v>
      </c>
      <c r="BB115">
        <v>1</v>
      </c>
      <c r="BC115" s="5">
        <f t="shared" si="41"/>
        <v>65</v>
      </c>
      <c r="BF115">
        <f t="shared" si="42"/>
        <v>944356762</v>
      </c>
      <c r="BG115">
        <v>1</v>
      </c>
      <c r="BH115" s="5">
        <f t="shared" si="43"/>
        <v>100</v>
      </c>
      <c r="BK115">
        <f t="shared" si="44"/>
        <v>944356762</v>
      </c>
      <c r="BL115">
        <v>1</v>
      </c>
      <c r="BM115" s="5">
        <f t="shared" si="45"/>
        <v>87</v>
      </c>
      <c r="BP115">
        <f t="shared" si="62"/>
        <v>944356762</v>
      </c>
      <c r="BQ115">
        <v>1</v>
      </c>
      <c r="BR115" s="5">
        <f t="shared" si="63"/>
        <v>0</v>
      </c>
      <c r="BU115">
        <f t="shared" si="46"/>
        <v>944356762</v>
      </c>
      <c r="BV115">
        <v>1</v>
      </c>
      <c r="BW115" s="5">
        <f t="shared" si="47"/>
        <v>0</v>
      </c>
      <c r="BZ115">
        <f t="shared" si="48"/>
        <v>944356762</v>
      </c>
      <c r="CA115">
        <v>1</v>
      </c>
      <c r="CB115" s="5">
        <f t="shared" si="49"/>
        <v>0</v>
      </c>
      <c r="CE115">
        <f t="shared" si="50"/>
        <v>944356762</v>
      </c>
      <c r="CF115">
        <v>1</v>
      </c>
      <c r="CG115" s="5">
        <f t="shared" si="51"/>
        <v>0</v>
      </c>
      <c r="CJ115">
        <f t="shared" si="52"/>
        <v>944356762</v>
      </c>
      <c r="CK115">
        <v>1</v>
      </c>
      <c r="CL115" s="5">
        <f t="shared" si="53"/>
        <v>0</v>
      </c>
      <c r="CO115">
        <f t="shared" si="54"/>
        <v>944356762</v>
      </c>
      <c r="CP115">
        <v>1</v>
      </c>
      <c r="CQ115" s="5">
        <f t="shared" si="55"/>
        <v>0</v>
      </c>
      <c r="CT115">
        <f t="shared" si="56"/>
        <v>944356762</v>
      </c>
      <c r="CU115">
        <v>1</v>
      </c>
      <c r="CV115" s="5">
        <f t="shared" si="57"/>
        <v>0</v>
      </c>
      <c r="CY115">
        <f t="shared" si="58"/>
        <v>944356762</v>
      </c>
      <c r="CZ115">
        <v>1</v>
      </c>
      <c r="DA115" s="5">
        <f t="shared" si="59"/>
        <v>0</v>
      </c>
    </row>
    <row r="116" spans="1:105" x14ac:dyDescent="0.3">
      <c r="A116">
        <v>944356774</v>
      </c>
      <c r="B116" t="s">
        <v>36</v>
      </c>
      <c r="C116" t="s">
        <v>19</v>
      </c>
      <c r="D116" t="s">
        <v>17</v>
      </c>
      <c r="E116" t="s">
        <v>18</v>
      </c>
      <c r="F116" s="2">
        <v>1067143.73</v>
      </c>
      <c r="G116" s="2">
        <v>522538.39</v>
      </c>
      <c r="H116" s="2">
        <v>0</v>
      </c>
      <c r="I116" s="2">
        <v>-109529.34</v>
      </c>
      <c r="J116" s="2">
        <v>413009.05</v>
      </c>
      <c r="K116">
        <v>2170.61</v>
      </c>
      <c r="L116">
        <v>38.700000000000003</v>
      </c>
      <c r="M116" s="1">
        <v>44001</v>
      </c>
      <c r="O116" s="2">
        <f t="shared" si="35"/>
        <v>90861.990999999995</v>
      </c>
      <c r="Q116" s="4">
        <f t="shared" si="66"/>
        <v>21</v>
      </c>
      <c r="R116" s="4">
        <f t="shared" si="66"/>
        <v>163</v>
      </c>
      <c r="S116" s="4">
        <f t="shared" si="66"/>
        <v>43</v>
      </c>
      <c r="T116" s="4">
        <f t="shared" si="66"/>
        <v>163</v>
      </c>
      <c r="U116" s="4">
        <f t="shared" si="66"/>
        <v>249</v>
      </c>
      <c r="V116" s="4">
        <f t="shared" si="66"/>
        <v>216</v>
      </c>
      <c r="W116" s="4">
        <f t="shared" si="66"/>
        <v>0</v>
      </c>
      <c r="X116" s="4">
        <f t="shared" si="66"/>
        <v>0</v>
      </c>
      <c r="Y116" s="4">
        <f t="shared" si="66"/>
        <v>0</v>
      </c>
      <c r="Z116" s="4">
        <f t="shared" si="66"/>
        <v>0</v>
      </c>
      <c r="AA116" s="4">
        <f t="shared" si="66"/>
        <v>0</v>
      </c>
      <c r="AB116" s="4">
        <f t="shared" si="66"/>
        <v>0</v>
      </c>
      <c r="AC116" s="4">
        <f t="shared" si="66"/>
        <v>0</v>
      </c>
      <c r="AD116" s="4">
        <f t="shared" si="65"/>
        <v>0</v>
      </c>
      <c r="AL116">
        <f t="shared" si="36"/>
        <v>944356774</v>
      </c>
      <c r="AM116">
        <v>1</v>
      </c>
      <c r="AN116" s="5">
        <f t="shared" si="37"/>
        <v>21</v>
      </c>
      <c r="AQ116">
        <f t="shared" si="60"/>
        <v>944356774</v>
      </c>
      <c r="AR116">
        <v>1</v>
      </c>
      <c r="AS116" s="5">
        <f t="shared" si="61"/>
        <v>163</v>
      </c>
      <c r="AV116">
        <f t="shared" si="38"/>
        <v>944356774</v>
      </c>
      <c r="AW116">
        <v>1</v>
      </c>
      <c r="AX116" s="5">
        <f t="shared" si="39"/>
        <v>43</v>
      </c>
      <c r="BA116">
        <f t="shared" si="40"/>
        <v>944356774</v>
      </c>
      <c r="BB116">
        <v>1</v>
      </c>
      <c r="BC116" s="5">
        <f t="shared" si="41"/>
        <v>163</v>
      </c>
      <c r="BF116">
        <f t="shared" si="42"/>
        <v>944356774</v>
      </c>
      <c r="BG116">
        <v>1</v>
      </c>
      <c r="BH116" s="5">
        <f t="shared" si="43"/>
        <v>249</v>
      </c>
      <c r="BK116">
        <f t="shared" si="44"/>
        <v>944356774</v>
      </c>
      <c r="BL116">
        <v>1</v>
      </c>
      <c r="BM116" s="5">
        <f t="shared" si="45"/>
        <v>216</v>
      </c>
      <c r="BP116">
        <f t="shared" si="62"/>
        <v>944356774</v>
      </c>
      <c r="BQ116">
        <v>1</v>
      </c>
      <c r="BR116" s="5">
        <f t="shared" si="63"/>
        <v>0</v>
      </c>
      <c r="BU116">
        <f t="shared" si="46"/>
        <v>944356774</v>
      </c>
      <c r="BV116">
        <v>1</v>
      </c>
      <c r="BW116" s="5">
        <f t="shared" si="47"/>
        <v>0</v>
      </c>
      <c r="BZ116">
        <f t="shared" si="48"/>
        <v>944356774</v>
      </c>
      <c r="CA116">
        <v>1</v>
      </c>
      <c r="CB116" s="5">
        <f t="shared" si="49"/>
        <v>0</v>
      </c>
      <c r="CE116">
        <f t="shared" si="50"/>
        <v>944356774</v>
      </c>
      <c r="CF116">
        <v>1</v>
      </c>
      <c r="CG116" s="5">
        <f t="shared" si="51"/>
        <v>0</v>
      </c>
      <c r="CJ116">
        <f t="shared" si="52"/>
        <v>944356774</v>
      </c>
      <c r="CK116">
        <v>1</v>
      </c>
      <c r="CL116" s="5">
        <f t="shared" si="53"/>
        <v>0</v>
      </c>
      <c r="CO116">
        <f t="shared" si="54"/>
        <v>944356774</v>
      </c>
      <c r="CP116">
        <v>1</v>
      </c>
      <c r="CQ116" s="5">
        <f t="shared" si="55"/>
        <v>0</v>
      </c>
      <c r="CT116">
        <f t="shared" si="56"/>
        <v>944356774</v>
      </c>
      <c r="CU116">
        <v>1</v>
      </c>
      <c r="CV116" s="5">
        <f t="shared" si="57"/>
        <v>0</v>
      </c>
      <c r="CY116">
        <f t="shared" si="58"/>
        <v>944356774</v>
      </c>
      <c r="CZ116">
        <v>1</v>
      </c>
      <c r="DA116" s="5">
        <f t="shared" si="59"/>
        <v>0</v>
      </c>
    </row>
    <row r="117" spans="1:105" x14ac:dyDescent="0.3">
      <c r="A117">
        <v>944356776</v>
      </c>
      <c r="B117" t="s">
        <v>36</v>
      </c>
      <c r="C117" t="s">
        <v>39</v>
      </c>
      <c r="D117" t="s">
        <v>17</v>
      </c>
      <c r="E117" t="s">
        <v>18</v>
      </c>
      <c r="F117" s="2">
        <v>130282.93</v>
      </c>
      <c r="G117" s="2">
        <v>69297.91</v>
      </c>
      <c r="H117" s="2">
        <v>0</v>
      </c>
      <c r="I117" s="2">
        <v>-13547.55</v>
      </c>
      <c r="J117" s="2">
        <v>55750.36</v>
      </c>
      <c r="K117">
        <v>257.8</v>
      </c>
      <c r="L117">
        <v>42.79</v>
      </c>
      <c r="M117" s="1">
        <v>44000</v>
      </c>
      <c r="O117" s="2">
        <f t="shared" si="35"/>
        <v>12265.0792</v>
      </c>
      <c r="Q117" s="4">
        <f t="shared" si="66"/>
        <v>2</v>
      </c>
      <c r="R117" s="4">
        <f t="shared" si="66"/>
        <v>22</v>
      </c>
      <c r="S117" s="4">
        <f t="shared" si="66"/>
        <v>5</v>
      </c>
      <c r="T117" s="4">
        <f t="shared" si="66"/>
        <v>22</v>
      </c>
      <c r="U117" s="4">
        <f t="shared" si="66"/>
        <v>33</v>
      </c>
      <c r="V117" s="4">
        <f t="shared" si="66"/>
        <v>29</v>
      </c>
      <c r="W117" s="4">
        <f t="shared" si="66"/>
        <v>0</v>
      </c>
      <c r="X117" s="4">
        <f t="shared" si="66"/>
        <v>0</v>
      </c>
      <c r="Y117" s="4">
        <f t="shared" si="66"/>
        <v>0</v>
      </c>
      <c r="Z117" s="4">
        <f t="shared" si="66"/>
        <v>0</v>
      </c>
      <c r="AA117" s="4">
        <f t="shared" si="66"/>
        <v>0</v>
      </c>
      <c r="AB117" s="4">
        <f t="shared" si="66"/>
        <v>0</v>
      </c>
      <c r="AC117" s="4">
        <f t="shared" si="66"/>
        <v>0</v>
      </c>
      <c r="AD117" s="4">
        <f t="shared" si="65"/>
        <v>0</v>
      </c>
      <c r="AL117">
        <f t="shared" si="36"/>
        <v>944356776</v>
      </c>
      <c r="AM117">
        <v>1</v>
      </c>
      <c r="AN117" s="5">
        <f t="shared" si="37"/>
        <v>2</v>
      </c>
      <c r="AQ117">
        <f t="shared" si="60"/>
        <v>944356776</v>
      </c>
      <c r="AR117">
        <v>1</v>
      </c>
      <c r="AS117" s="5">
        <f t="shared" si="61"/>
        <v>22</v>
      </c>
      <c r="AV117">
        <f t="shared" si="38"/>
        <v>944356776</v>
      </c>
      <c r="AW117">
        <v>1</v>
      </c>
      <c r="AX117" s="5">
        <f t="shared" si="39"/>
        <v>5</v>
      </c>
      <c r="BA117">
        <f t="shared" si="40"/>
        <v>944356776</v>
      </c>
      <c r="BB117">
        <v>1</v>
      </c>
      <c r="BC117" s="5">
        <f t="shared" si="41"/>
        <v>22</v>
      </c>
      <c r="BF117">
        <f t="shared" si="42"/>
        <v>944356776</v>
      </c>
      <c r="BG117">
        <v>1</v>
      </c>
      <c r="BH117" s="5">
        <f t="shared" si="43"/>
        <v>33</v>
      </c>
      <c r="BK117">
        <f t="shared" si="44"/>
        <v>944356776</v>
      </c>
      <c r="BL117">
        <v>1</v>
      </c>
      <c r="BM117" s="5">
        <f t="shared" si="45"/>
        <v>29</v>
      </c>
      <c r="BP117">
        <f t="shared" si="62"/>
        <v>944356776</v>
      </c>
      <c r="BQ117">
        <v>1</v>
      </c>
      <c r="BR117" s="5">
        <f t="shared" si="63"/>
        <v>0</v>
      </c>
      <c r="BU117">
        <f t="shared" si="46"/>
        <v>944356776</v>
      </c>
      <c r="BV117">
        <v>1</v>
      </c>
      <c r="BW117" s="5">
        <f t="shared" si="47"/>
        <v>0</v>
      </c>
      <c r="BZ117">
        <f t="shared" si="48"/>
        <v>944356776</v>
      </c>
      <c r="CA117">
        <v>1</v>
      </c>
      <c r="CB117" s="5">
        <f t="shared" si="49"/>
        <v>0</v>
      </c>
      <c r="CE117">
        <f t="shared" si="50"/>
        <v>944356776</v>
      </c>
      <c r="CF117">
        <v>1</v>
      </c>
      <c r="CG117" s="5">
        <f t="shared" si="51"/>
        <v>0</v>
      </c>
      <c r="CJ117">
        <f t="shared" si="52"/>
        <v>944356776</v>
      </c>
      <c r="CK117">
        <v>1</v>
      </c>
      <c r="CL117" s="5">
        <f t="shared" si="53"/>
        <v>0</v>
      </c>
      <c r="CO117">
        <f t="shared" si="54"/>
        <v>944356776</v>
      </c>
      <c r="CP117">
        <v>1</v>
      </c>
      <c r="CQ117" s="5">
        <f t="shared" si="55"/>
        <v>0</v>
      </c>
      <c r="CT117">
        <f t="shared" si="56"/>
        <v>944356776</v>
      </c>
      <c r="CU117">
        <v>1</v>
      </c>
      <c r="CV117" s="5">
        <f t="shared" si="57"/>
        <v>0</v>
      </c>
      <c r="CY117">
        <f t="shared" si="58"/>
        <v>944356776</v>
      </c>
      <c r="CZ117">
        <v>1</v>
      </c>
      <c r="DA117" s="5">
        <f t="shared" si="59"/>
        <v>0</v>
      </c>
    </row>
    <row r="118" spans="1:105" x14ac:dyDescent="0.3">
      <c r="A118">
        <v>944356781</v>
      </c>
      <c r="B118" t="s">
        <v>69</v>
      </c>
      <c r="C118" t="s">
        <v>19</v>
      </c>
      <c r="D118" t="s">
        <v>17</v>
      </c>
      <c r="E118" t="s">
        <v>18</v>
      </c>
      <c r="F118" s="2">
        <v>443897.36</v>
      </c>
      <c r="G118" s="2">
        <v>219515.77</v>
      </c>
      <c r="H118" s="2">
        <v>0</v>
      </c>
      <c r="I118" s="2">
        <v>-45609.99</v>
      </c>
      <c r="J118" s="2">
        <v>173905.78</v>
      </c>
      <c r="K118">
        <v>894.14</v>
      </c>
      <c r="L118">
        <v>39.18</v>
      </c>
      <c r="M118" s="1">
        <v>44020</v>
      </c>
      <c r="O118" s="2">
        <f t="shared" si="35"/>
        <v>38259.2716</v>
      </c>
      <c r="Q118" s="4">
        <f t="shared" si="66"/>
        <v>8</v>
      </c>
      <c r="R118" s="4">
        <f t="shared" si="66"/>
        <v>68</v>
      </c>
      <c r="S118" s="4">
        <f t="shared" si="66"/>
        <v>18</v>
      </c>
      <c r="T118" s="4">
        <f t="shared" si="66"/>
        <v>68</v>
      </c>
      <c r="U118" s="4">
        <f t="shared" si="66"/>
        <v>104</v>
      </c>
      <c r="V118" s="4">
        <f t="shared" si="66"/>
        <v>91</v>
      </c>
      <c r="W118" s="4">
        <f t="shared" si="66"/>
        <v>0</v>
      </c>
      <c r="X118" s="4">
        <f t="shared" si="66"/>
        <v>0</v>
      </c>
      <c r="Y118" s="4">
        <f t="shared" si="66"/>
        <v>0</v>
      </c>
      <c r="Z118" s="4">
        <f t="shared" si="66"/>
        <v>0</v>
      </c>
      <c r="AA118" s="4">
        <f t="shared" si="66"/>
        <v>0</v>
      </c>
      <c r="AB118" s="4">
        <f t="shared" si="66"/>
        <v>0</v>
      </c>
      <c r="AC118" s="4">
        <f t="shared" si="66"/>
        <v>0</v>
      </c>
      <c r="AD118" s="4">
        <f t="shared" si="65"/>
        <v>0</v>
      </c>
      <c r="AL118">
        <f t="shared" si="36"/>
        <v>944356781</v>
      </c>
      <c r="AM118">
        <v>1</v>
      </c>
      <c r="AN118" s="5">
        <f t="shared" si="37"/>
        <v>8</v>
      </c>
      <c r="AQ118">
        <f t="shared" si="60"/>
        <v>944356781</v>
      </c>
      <c r="AR118">
        <v>1</v>
      </c>
      <c r="AS118" s="5">
        <f t="shared" si="61"/>
        <v>68</v>
      </c>
      <c r="AV118">
        <f t="shared" si="38"/>
        <v>944356781</v>
      </c>
      <c r="AW118">
        <v>1</v>
      </c>
      <c r="AX118" s="5">
        <f t="shared" si="39"/>
        <v>18</v>
      </c>
      <c r="BA118">
        <f t="shared" si="40"/>
        <v>944356781</v>
      </c>
      <c r="BB118">
        <v>1</v>
      </c>
      <c r="BC118" s="5">
        <f t="shared" si="41"/>
        <v>68</v>
      </c>
      <c r="BF118">
        <f t="shared" si="42"/>
        <v>944356781</v>
      </c>
      <c r="BG118">
        <v>1</v>
      </c>
      <c r="BH118" s="5">
        <f t="shared" si="43"/>
        <v>104</v>
      </c>
      <c r="BK118">
        <f t="shared" si="44"/>
        <v>944356781</v>
      </c>
      <c r="BL118">
        <v>1</v>
      </c>
      <c r="BM118" s="5">
        <f t="shared" si="45"/>
        <v>91</v>
      </c>
      <c r="BP118">
        <f t="shared" si="62"/>
        <v>944356781</v>
      </c>
      <c r="BQ118">
        <v>1</v>
      </c>
      <c r="BR118" s="5">
        <f t="shared" si="63"/>
        <v>0</v>
      </c>
      <c r="BU118">
        <f t="shared" si="46"/>
        <v>944356781</v>
      </c>
      <c r="BV118">
        <v>1</v>
      </c>
      <c r="BW118" s="5">
        <f t="shared" si="47"/>
        <v>0</v>
      </c>
      <c r="BZ118">
        <f t="shared" si="48"/>
        <v>944356781</v>
      </c>
      <c r="CA118">
        <v>1</v>
      </c>
      <c r="CB118" s="5">
        <f t="shared" si="49"/>
        <v>0</v>
      </c>
      <c r="CE118">
        <f t="shared" si="50"/>
        <v>944356781</v>
      </c>
      <c r="CF118">
        <v>1</v>
      </c>
      <c r="CG118" s="5">
        <f t="shared" si="51"/>
        <v>0</v>
      </c>
      <c r="CJ118">
        <f t="shared" si="52"/>
        <v>944356781</v>
      </c>
      <c r="CK118">
        <v>1</v>
      </c>
      <c r="CL118" s="5">
        <f t="shared" si="53"/>
        <v>0</v>
      </c>
      <c r="CO118">
        <f t="shared" si="54"/>
        <v>944356781</v>
      </c>
      <c r="CP118">
        <v>1</v>
      </c>
      <c r="CQ118" s="5">
        <f t="shared" si="55"/>
        <v>0</v>
      </c>
      <c r="CT118">
        <f t="shared" si="56"/>
        <v>944356781</v>
      </c>
      <c r="CU118">
        <v>1</v>
      </c>
      <c r="CV118" s="5">
        <f t="shared" si="57"/>
        <v>0</v>
      </c>
      <c r="CY118">
        <f t="shared" si="58"/>
        <v>944356781</v>
      </c>
      <c r="CZ118">
        <v>1</v>
      </c>
      <c r="DA118" s="5">
        <f t="shared" si="59"/>
        <v>0</v>
      </c>
    </row>
    <row r="119" spans="1:105" x14ac:dyDescent="0.3">
      <c r="A119">
        <v>944356778</v>
      </c>
      <c r="B119" t="s">
        <v>69</v>
      </c>
      <c r="C119" t="s">
        <v>21</v>
      </c>
      <c r="D119" t="s">
        <v>17</v>
      </c>
      <c r="E119" t="s">
        <v>18</v>
      </c>
      <c r="F119" s="2">
        <v>321858.92</v>
      </c>
      <c r="G119" s="2">
        <v>160482.94</v>
      </c>
      <c r="H119" s="2">
        <v>0</v>
      </c>
      <c r="I119" s="2">
        <v>-33154.699999999997</v>
      </c>
      <c r="J119" s="2">
        <v>127328.24</v>
      </c>
      <c r="K119">
        <v>645.48</v>
      </c>
      <c r="L119">
        <v>39.56</v>
      </c>
      <c r="M119" s="1">
        <v>44020</v>
      </c>
      <c r="O119" s="2">
        <f t="shared" si="35"/>
        <v>28012.212800000001</v>
      </c>
      <c r="Q119" s="4">
        <f t="shared" si="66"/>
        <v>6</v>
      </c>
      <c r="R119" s="4">
        <f t="shared" si="66"/>
        <v>50</v>
      </c>
      <c r="S119" s="4">
        <f t="shared" si="66"/>
        <v>13</v>
      </c>
      <c r="T119" s="4">
        <f t="shared" si="66"/>
        <v>50</v>
      </c>
      <c r="U119" s="4">
        <f t="shared" si="66"/>
        <v>76</v>
      </c>
      <c r="V119" s="4">
        <f t="shared" si="66"/>
        <v>66</v>
      </c>
      <c r="W119" s="4">
        <f t="shared" si="66"/>
        <v>0</v>
      </c>
      <c r="X119" s="4">
        <f t="shared" si="66"/>
        <v>0</v>
      </c>
      <c r="Y119" s="4">
        <f t="shared" si="66"/>
        <v>0</v>
      </c>
      <c r="Z119" s="4">
        <f t="shared" si="66"/>
        <v>0</v>
      </c>
      <c r="AA119" s="4">
        <f t="shared" si="66"/>
        <v>0</v>
      </c>
      <c r="AB119" s="4">
        <f t="shared" si="66"/>
        <v>0</v>
      </c>
      <c r="AC119" s="4">
        <f t="shared" si="66"/>
        <v>0</v>
      </c>
      <c r="AD119" s="4">
        <f t="shared" si="65"/>
        <v>0</v>
      </c>
      <c r="AL119">
        <f t="shared" si="36"/>
        <v>944356778</v>
      </c>
      <c r="AM119">
        <v>1</v>
      </c>
      <c r="AN119" s="5">
        <f t="shared" si="37"/>
        <v>6</v>
      </c>
      <c r="AQ119">
        <f t="shared" si="60"/>
        <v>944356778</v>
      </c>
      <c r="AR119">
        <v>1</v>
      </c>
      <c r="AS119" s="5">
        <f t="shared" si="61"/>
        <v>50</v>
      </c>
      <c r="AV119">
        <f t="shared" si="38"/>
        <v>944356778</v>
      </c>
      <c r="AW119">
        <v>1</v>
      </c>
      <c r="AX119" s="5">
        <f t="shared" si="39"/>
        <v>13</v>
      </c>
      <c r="BA119">
        <f t="shared" si="40"/>
        <v>944356778</v>
      </c>
      <c r="BB119">
        <v>1</v>
      </c>
      <c r="BC119" s="5">
        <f t="shared" si="41"/>
        <v>50</v>
      </c>
      <c r="BF119">
        <f t="shared" si="42"/>
        <v>944356778</v>
      </c>
      <c r="BG119">
        <v>1</v>
      </c>
      <c r="BH119" s="5">
        <f t="shared" si="43"/>
        <v>76</v>
      </c>
      <c r="BK119">
        <f t="shared" si="44"/>
        <v>944356778</v>
      </c>
      <c r="BL119">
        <v>1</v>
      </c>
      <c r="BM119" s="5">
        <f t="shared" si="45"/>
        <v>66</v>
      </c>
      <c r="BP119">
        <f t="shared" si="62"/>
        <v>944356778</v>
      </c>
      <c r="BQ119">
        <v>1</v>
      </c>
      <c r="BR119" s="5">
        <f t="shared" si="63"/>
        <v>0</v>
      </c>
      <c r="BU119">
        <f t="shared" si="46"/>
        <v>944356778</v>
      </c>
      <c r="BV119">
        <v>1</v>
      </c>
      <c r="BW119" s="5">
        <f t="shared" si="47"/>
        <v>0</v>
      </c>
      <c r="BZ119">
        <f t="shared" si="48"/>
        <v>944356778</v>
      </c>
      <c r="CA119">
        <v>1</v>
      </c>
      <c r="CB119" s="5">
        <f t="shared" si="49"/>
        <v>0</v>
      </c>
      <c r="CE119">
        <f t="shared" si="50"/>
        <v>944356778</v>
      </c>
      <c r="CF119">
        <v>1</v>
      </c>
      <c r="CG119" s="5">
        <f t="shared" si="51"/>
        <v>0</v>
      </c>
      <c r="CJ119">
        <f t="shared" si="52"/>
        <v>944356778</v>
      </c>
      <c r="CK119">
        <v>1</v>
      </c>
      <c r="CL119" s="5">
        <f t="shared" si="53"/>
        <v>0</v>
      </c>
      <c r="CO119">
        <f t="shared" si="54"/>
        <v>944356778</v>
      </c>
      <c r="CP119">
        <v>1</v>
      </c>
      <c r="CQ119" s="5">
        <f t="shared" si="55"/>
        <v>0</v>
      </c>
      <c r="CT119">
        <f t="shared" si="56"/>
        <v>944356778</v>
      </c>
      <c r="CU119">
        <v>1</v>
      </c>
      <c r="CV119" s="5">
        <f t="shared" si="57"/>
        <v>0</v>
      </c>
      <c r="CY119">
        <f t="shared" si="58"/>
        <v>944356778</v>
      </c>
      <c r="CZ119">
        <v>1</v>
      </c>
      <c r="DA119" s="5">
        <f t="shared" si="59"/>
        <v>0</v>
      </c>
    </row>
    <row r="120" spans="1:105" x14ac:dyDescent="0.3">
      <c r="A120">
        <v>944356782</v>
      </c>
      <c r="B120" t="s">
        <v>52</v>
      </c>
      <c r="C120" t="s">
        <v>19</v>
      </c>
      <c r="D120" t="s">
        <v>17</v>
      </c>
      <c r="E120" t="s">
        <v>18</v>
      </c>
      <c r="F120" s="2">
        <v>642034.51</v>
      </c>
      <c r="G120" s="2">
        <v>308498.73</v>
      </c>
      <c r="H120" s="2">
        <v>0</v>
      </c>
      <c r="I120" s="2">
        <v>-64512.31</v>
      </c>
      <c r="J120" s="2">
        <v>243986.42</v>
      </c>
      <c r="K120">
        <v>1342.5</v>
      </c>
      <c r="L120">
        <v>38</v>
      </c>
      <c r="M120" s="1">
        <v>44000</v>
      </c>
      <c r="O120" s="2">
        <f t="shared" si="35"/>
        <v>53677.0124</v>
      </c>
      <c r="Q120" s="4">
        <f t="shared" si="66"/>
        <v>12</v>
      </c>
      <c r="R120" s="4">
        <f t="shared" si="66"/>
        <v>96</v>
      </c>
      <c r="S120" s="4">
        <f t="shared" si="66"/>
        <v>25</v>
      </c>
      <c r="T120" s="4">
        <f t="shared" si="66"/>
        <v>96</v>
      </c>
      <c r="U120" s="4">
        <f t="shared" si="66"/>
        <v>147</v>
      </c>
      <c r="V120" s="4">
        <f t="shared" si="66"/>
        <v>127</v>
      </c>
      <c r="W120" s="4">
        <f t="shared" si="66"/>
        <v>0</v>
      </c>
      <c r="X120" s="4">
        <f t="shared" si="66"/>
        <v>0</v>
      </c>
      <c r="Y120" s="4">
        <f t="shared" si="66"/>
        <v>0</v>
      </c>
      <c r="Z120" s="4">
        <f t="shared" si="66"/>
        <v>0</v>
      </c>
      <c r="AA120" s="4">
        <f t="shared" si="66"/>
        <v>0</v>
      </c>
      <c r="AB120" s="4">
        <f t="shared" si="66"/>
        <v>0</v>
      </c>
      <c r="AC120" s="4">
        <f t="shared" si="66"/>
        <v>0</v>
      </c>
      <c r="AD120" s="4">
        <f t="shared" si="65"/>
        <v>0</v>
      </c>
      <c r="AL120">
        <f t="shared" si="36"/>
        <v>944356782</v>
      </c>
      <c r="AM120">
        <v>1</v>
      </c>
      <c r="AN120" s="5">
        <f t="shared" si="37"/>
        <v>12</v>
      </c>
      <c r="AQ120">
        <f t="shared" si="60"/>
        <v>944356782</v>
      </c>
      <c r="AR120">
        <v>1</v>
      </c>
      <c r="AS120" s="5">
        <f t="shared" si="61"/>
        <v>96</v>
      </c>
      <c r="AV120">
        <f t="shared" si="38"/>
        <v>944356782</v>
      </c>
      <c r="AW120">
        <v>1</v>
      </c>
      <c r="AX120" s="5">
        <f t="shared" si="39"/>
        <v>25</v>
      </c>
      <c r="BA120">
        <f t="shared" si="40"/>
        <v>944356782</v>
      </c>
      <c r="BB120">
        <v>1</v>
      </c>
      <c r="BC120" s="5">
        <f t="shared" si="41"/>
        <v>96</v>
      </c>
      <c r="BF120">
        <f t="shared" si="42"/>
        <v>944356782</v>
      </c>
      <c r="BG120">
        <v>1</v>
      </c>
      <c r="BH120" s="5">
        <f t="shared" si="43"/>
        <v>147</v>
      </c>
      <c r="BK120">
        <f t="shared" si="44"/>
        <v>944356782</v>
      </c>
      <c r="BL120">
        <v>1</v>
      </c>
      <c r="BM120" s="5">
        <f t="shared" si="45"/>
        <v>127</v>
      </c>
      <c r="BP120">
        <f t="shared" si="62"/>
        <v>944356782</v>
      </c>
      <c r="BQ120">
        <v>1</v>
      </c>
      <c r="BR120" s="5">
        <f t="shared" si="63"/>
        <v>0</v>
      </c>
      <c r="BU120">
        <f t="shared" si="46"/>
        <v>944356782</v>
      </c>
      <c r="BV120">
        <v>1</v>
      </c>
      <c r="BW120" s="5">
        <f t="shared" si="47"/>
        <v>0</v>
      </c>
      <c r="BZ120">
        <f t="shared" si="48"/>
        <v>944356782</v>
      </c>
      <c r="CA120">
        <v>1</v>
      </c>
      <c r="CB120" s="5">
        <f t="shared" si="49"/>
        <v>0</v>
      </c>
      <c r="CE120">
        <f t="shared" si="50"/>
        <v>944356782</v>
      </c>
      <c r="CF120">
        <v>1</v>
      </c>
      <c r="CG120" s="5">
        <f t="shared" si="51"/>
        <v>0</v>
      </c>
      <c r="CJ120">
        <f t="shared" si="52"/>
        <v>944356782</v>
      </c>
      <c r="CK120">
        <v>1</v>
      </c>
      <c r="CL120" s="5">
        <f t="shared" si="53"/>
        <v>0</v>
      </c>
      <c r="CO120">
        <f t="shared" si="54"/>
        <v>944356782</v>
      </c>
      <c r="CP120">
        <v>1</v>
      </c>
      <c r="CQ120" s="5">
        <f t="shared" si="55"/>
        <v>0</v>
      </c>
      <c r="CT120">
        <f t="shared" si="56"/>
        <v>944356782</v>
      </c>
      <c r="CU120">
        <v>1</v>
      </c>
      <c r="CV120" s="5">
        <f t="shared" si="57"/>
        <v>0</v>
      </c>
      <c r="CY120">
        <f t="shared" si="58"/>
        <v>944356782</v>
      </c>
      <c r="CZ120">
        <v>1</v>
      </c>
      <c r="DA120" s="5">
        <f t="shared" si="59"/>
        <v>0</v>
      </c>
    </row>
    <row r="121" spans="1:105" x14ac:dyDescent="0.3">
      <c r="A121">
        <v>944356786</v>
      </c>
      <c r="B121" t="s">
        <v>29</v>
      </c>
      <c r="C121" t="s">
        <v>16</v>
      </c>
      <c r="D121" t="s">
        <v>17</v>
      </c>
      <c r="E121" t="s">
        <v>18</v>
      </c>
      <c r="F121" s="2">
        <v>1567260.95</v>
      </c>
      <c r="G121" s="2">
        <v>857687.22</v>
      </c>
      <c r="H121" s="2">
        <v>0</v>
      </c>
      <c r="I121" s="2">
        <v>-180266.05</v>
      </c>
      <c r="J121" s="2">
        <v>677421.17</v>
      </c>
      <c r="K121">
        <v>2741.04</v>
      </c>
      <c r="L121">
        <v>43.22</v>
      </c>
      <c r="M121" s="1">
        <v>44000</v>
      </c>
      <c r="O121" s="2">
        <f t="shared" si="35"/>
        <v>149032.6574</v>
      </c>
      <c r="Q121" s="4">
        <f t="shared" si="66"/>
        <v>34</v>
      </c>
      <c r="R121" s="4">
        <f t="shared" si="66"/>
        <v>267</v>
      </c>
      <c r="S121" s="4">
        <f t="shared" si="66"/>
        <v>70</v>
      </c>
      <c r="T121" s="4">
        <f t="shared" si="66"/>
        <v>267</v>
      </c>
      <c r="U121" s="4">
        <f t="shared" si="66"/>
        <v>408</v>
      </c>
      <c r="V121" s="4">
        <f t="shared" si="66"/>
        <v>354</v>
      </c>
      <c r="W121" s="4">
        <f t="shared" si="66"/>
        <v>0</v>
      </c>
      <c r="X121" s="4">
        <f t="shared" si="66"/>
        <v>0</v>
      </c>
      <c r="Y121" s="4">
        <f t="shared" ref="R121:AC142" si="67">IF(Y$1&gt;1,   ROUNDDOWN(($O121/$P$1/Y$2),0), 0)</f>
        <v>0</v>
      </c>
      <c r="Z121" s="4">
        <f t="shared" si="67"/>
        <v>0</v>
      </c>
      <c r="AA121" s="4">
        <f t="shared" si="67"/>
        <v>0</v>
      </c>
      <c r="AB121" s="4">
        <f t="shared" si="67"/>
        <v>0</v>
      </c>
      <c r="AC121" s="4">
        <f t="shared" si="67"/>
        <v>0</v>
      </c>
      <c r="AD121" s="4">
        <f t="shared" si="65"/>
        <v>0</v>
      </c>
      <c r="AL121">
        <f t="shared" si="36"/>
        <v>944356786</v>
      </c>
      <c r="AM121">
        <v>1</v>
      </c>
      <c r="AN121" s="5">
        <f t="shared" si="37"/>
        <v>34</v>
      </c>
      <c r="AQ121">
        <f t="shared" si="60"/>
        <v>944356786</v>
      </c>
      <c r="AR121">
        <v>1</v>
      </c>
      <c r="AS121" s="5">
        <f t="shared" si="61"/>
        <v>267</v>
      </c>
      <c r="AV121">
        <f t="shared" si="38"/>
        <v>944356786</v>
      </c>
      <c r="AW121">
        <v>1</v>
      </c>
      <c r="AX121" s="5">
        <f t="shared" si="39"/>
        <v>70</v>
      </c>
      <c r="BA121">
        <f t="shared" si="40"/>
        <v>944356786</v>
      </c>
      <c r="BB121">
        <v>1</v>
      </c>
      <c r="BC121" s="5">
        <f t="shared" si="41"/>
        <v>267</v>
      </c>
      <c r="BF121">
        <f t="shared" si="42"/>
        <v>944356786</v>
      </c>
      <c r="BG121">
        <v>1</v>
      </c>
      <c r="BH121" s="5">
        <f t="shared" si="43"/>
        <v>408</v>
      </c>
      <c r="BK121">
        <f t="shared" si="44"/>
        <v>944356786</v>
      </c>
      <c r="BL121">
        <v>1</v>
      </c>
      <c r="BM121" s="5">
        <f t="shared" si="45"/>
        <v>354</v>
      </c>
      <c r="BP121">
        <f t="shared" si="62"/>
        <v>944356786</v>
      </c>
      <c r="BQ121">
        <v>1</v>
      </c>
      <c r="BR121" s="5">
        <f t="shared" si="63"/>
        <v>0</v>
      </c>
      <c r="BU121">
        <f t="shared" si="46"/>
        <v>944356786</v>
      </c>
      <c r="BV121">
        <v>1</v>
      </c>
      <c r="BW121" s="5">
        <f t="shared" si="47"/>
        <v>0</v>
      </c>
      <c r="BZ121">
        <f t="shared" si="48"/>
        <v>944356786</v>
      </c>
      <c r="CA121">
        <v>1</v>
      </c>
      <c r="CB121" s="5">
        <f t="shared" si="49"/>
        <v>0</v>
      </c>
      <c r="CE121">
        <f t="shared" si="50"/>
        <v>944356786</v>
      </c>
      <c r="CF121">
        <v>1</v>
      </c>
      <c r="CG121" s="5">
        <f t="shared" si="51"/>
        <v>0</v>
      </c>
      <c r="CJ121">
        <f t="shared" si="52"/>
        <v>944356786</v>
      </c>
      <c r="CK121">
        <v>1</v>
      </c>
      <c r="CL121" s="5">
        <f t="shared" si="53"/>
        <v>0</v>
      </c>
      <c r="CO121">
        <f t="shared" si="54"/>
        <v>944356786</v>
      </c>
      <c r="CP121">
        <v>1</v>
      </c>
      <c r="CQ121" s="5">
        <f t="shared" si="55"/>
        <v>0</v>
      </c>
      <c r="CT121">
        <f t="shared" si="56"/>
        <v>944356786</v>
      </c>
      <c r="CU121">
        <v>1</v>
      </c>
      <c r="CV121" s="5">
        <f t="shared" si="57"/>
        <v>0</v>
      </c>
      <c r="CY121">
        <f t="shared" si="58"/>
        <v>944356786</v>
      </c>
      <c r="CZ121">
        <v>1</v>
      </c>
      <c r="DA121" s="5">
        <f t="shared" si="59"/>
        <v>0</v>
      </c>
    </row>
    <row r="122" spans="1:105" x14ac:dyDescent="0.3">
      <c r="A122">
        <v>944356784</v>
      </c>
      <c r="B122" t="s">
        <v>29</v>
      </c>
      <c r="C122" t="s">
        <v>34</v>
      </c>
      <c r="D122" t="s">
        <v>17</v>
      </c>
      <c r="E122" t="s">
        <v>18</v>
      </c>
      <c r="F122" s="2">
        <v>733706.77</v>
      </c>
      <c r="G122" s="2">
        <v>406339.6</v>
      </c>
      <c r="H122" s="2">
        <v>0</v>
      </c>
      <c r="I122" s="2">
        <v>-84954.79</v>
      </c>
      <c r="J122" s="2">
        <v>321384.81</v>
      </c>
      <c r="K122">
        <v>1276.6199999999999</v>
      </c>
      <c r="L122">
        <v>43.8</v>
      </c>
      <c r="M122" s="1">
        <v>44000</v>
      </c>
      <c r="O122" s="2">
        <f t="shared" si="35"/>
        <v>70704.658200000005</v>
      </c>
      <c r="Q122" s="4">
        <f t="shared" ref="Q122:Q185" si="68">IF(Q$1&gt;1,   ROUNDDOWN(($O122/$P$1/Q$2),0), 0)</f>
        <v>16</v>
      </c>
      <c r="R122" s="4">
        <f t="shared" si="67"/>
        <v>127</v>
      </c>
      <c r="S122" s="4">
        <f t="shared" si="67"/>
        <v>33</v>
      </c>
      <c r="T122" s="4">
        <f t="shared" si="67"/>
        <v>127</v>
      </c>
      <c r="U122" s="4">
        <f t="shared" si="67"/>
        <v>193</v>
      </c>
      <c r="V122" s="4">
        <f t="shared" si="67"/>
        <v>168</v>
      </c>
      <c r="W122" s="4">
        <f t="shared" si="67"/>
        <v>0</v>
      </c>
      <c r="X122" s="4">
        <f t="shared" si="67"/>
        <v>0</v>
      </c>
      <c r="Y122" s="4">
        <f t="shared" si="67"/>
        <v>0</v>
      </c>
      <c r="Z122" s="4">
        <f t="shared" si="67"/>
        <v>0</v>
      </c>
      <c r="AA122" s="4">
        <f t="shared" si="67"/>
        <v>0</v>
      </c>
      <c r="AB122" s="4">
        <f t="shared" si="67"/>
        <v>0</v>
      </c>
      <c r="AC122" s="4">
        <f t="shared" si="67"/>
        <v>0</v>
      </c>
      <c r="AD122" s="4">
        <f t="shared" si="65"/>
        <v>0</v>
      </c>
      <c r="AL122">
        <f t="shared" si="36"/>
        <v>944356784</v>
      </c>
      <c r="AM122">
        <v>1</v>
      </c>
      <c r="AN122" s="5">
        <f t="shared" si="37"/>
        <v>16</v>
      </c>
      <c r="AQ122">
        <f t="shared" si="60"/>
        <v>944356784</v>
      </c>
      <c r="AR122">
        <v>1</v>
      </c>
      <c r="AS122" s="5">
        <f t="shared" si="61"/>
        <v>127</v>
      </c>
      <c r="AV122">
        <f t="shared" si="38"/>
        <v>944356784</v>
      </c>
      <c r="AW122">
        <v>1</v>
      </c>
      <c r="AX122" s="5">
        <f t="shared" si="39"/>
        <v>33</v>
      </c>
      <c r="BA122">
        <f t="shared" si="40"/>
        <v>944356784</v>
      </c>
      <c r="BB122">
        <v>1</v>
      </c>
      <c r="BC122" s="5">
        <f t="shared" si="41"/>
        <v>127</v>
      </c>
      <c r="BF122">
        <f t="shared" si="42"/>
        <v>944356784</v>
      </c>
      <c r="BG122">
        <v>1</v>
      </c>
      <c r="BH122" s="5">
        <f t="shared" si="43"/>
        <v>193</v>
      </c>
      <c r="BK122">
        <f t="shared" si="44"/>
        <v>944356784</v>
      </c>
      <c r="BL122">
        <v>1</v>
      </c>
      <c r="BM122" s="5">
        <f t="shared" si="45"/>
        <v>168</v>
      </c>
      <c r="BP122">
        <f t="shared" si="62"/>
        <v>944356784</v>
      </c>
      <c r="BQ122">
        <v>1</v>
      </c>
      <c r="BR122" s="5">
        <f t="shared" si="63"/>
        <v>0</v>
      </c>
      <c r="BU122">
        <f t="shared" si="46"/>
        <v>944356784</v>
      </c>
      <c r="BV122">
        <v>1</v>
      </c>
      <c r="BW122" s="5">
        <f t="shared" si="47"/>
        <v>0</v>
      </c>
      <c r="BZ122">
        <f t="shared" si="48"/>
        <v>944356784</v>
      </c>
      <c r="CA122">
        <v>1</v>
      </c>
      <c r="CB122" s="5">
        <f t="shared" si="49"/>
        <v>0</v>
      </c>
      <c r="CE122">
        <f t="shared" si="50"/>
        <v>944356784</v>
      </c>
      <c r="CF122">
        <v>1</v>
      </c>
      <c r="CG122" s="5">
        <f t="shared" si="51"/>
        <v>0</v>
      </c>
      <c r="CJ122">
        <f t="shared" si="52"/>
        <v>944356784</v>
      </c>
      <c r="CK122">
        <v>1</v>
      </c>
      <c r="CL122" s="5">
        <f t="shared" si="53"/>
        <v>0</v>
      </c>
      <c r="CO122">
        <f t="shared" si="54"/>
        <v>944356784</v>
      </c>
      <c r="CP122">
        <v>1</v>
      </c>
      <c r="CQ122" s="5">
        <f t="shared" si="55"/>
        <v>0</v>
      </c>
      <c r="CT122">
        <f t="shared" si="56"/>
        <v>944356784</v>
      </c>
      <c r="CU122">
        <v>1</v>
      </c>
      <c r="CV122" s="5">
        <f t="shared" si="57"/>
        <v>0</v>
      </c>
      <c r="CY122">
        <f t="shared" si="58"/>
        <v>944356784</v>
      </c>
      <c r="CZ122">
        <v>1</v>
      </c>
      <c r="DA122" s="5">
        <f t="shared" si="59"/>
        <v>0</v>
      </c>
    </row>
    <row r="123" spans="1:105" x14ac:dyDescent="0.3">
      <c r="A123">
        <v>944356788</v>
      </c>
      <c r="B123" t="s">
        <v>86</v>
      </c>
      <c r="C123" t="s">
        <v>19</v>
      </c>
      <c r="D123" t="s">
        <v>17</v>
      </c>
      <c r="E123" t="s">
        <v>18</v>
      </c>
      <c r="F123" s="2">
        <v>334353.93</v>
      </c>
      <c r="G123" s="2">
        <v>135080.76</v>
      </c>
      <c r="H123" s="2">
        <v>0</v>
      </c>
      <c r="I123" s="2">
        <v>-27677.84</v>
      </c>
      <c r="J123" s="2">
        <v>107402.92</v>
      </c>
      <c r="K123">
        <v>773.1</v>
      </c>
      <c r="L123">
        <v>32.119999999999997</v>
      </c>
      <c r="M123" s="1">
        <v>44000</v>
      </c>
      <c r="O123" s="2">
        <f t="shared" si="35"/>
        <v>23628.642400000001</v>
      </c>
      <c r="Q123" s="4">
        <f t="shared" si="68"/>
        <v>5</v>
      </c>
      <c r="R123" s="4">
        <f t="shared" si="67"/>
        <v>42</v>
      </c>
      <c r="S123" s="4">
        <f t="shared" si="67"/>
        <v>11</v>
      </c>
      <c r="T123" s="4">
        <f t="shared" si="67"/>
        <v>42</v>
      </c>
      <c r="U123" s="4">
        <f t="shared" si="67"/>
        <v>64</v>
      </c>
      <c r="V123" s="4">
        <f t="shared" si="67"/>
        <v>56</v>
      </c>
      <c r="W123" s="4">
        <f t="shared" si="67"/>
        <v>0</v>
      </c>
      <c r="X123" s="4">
        <f t="shared" si="67"/>
        <v>0</v>
      </c>
      <c r="Y123" s="4">
        <f t="shared" si="67"/>
        <v>0</v>
      </c>
      <c r="Z123" s="4">
        <f t="shared" si="67"/>
        <v>0</v>
      </c>
      <c r="AA123" s="4">
        <f t="shared" si="67"/>
        <v>0</v>
      </c>
      <c r="AB123" s="4">
        <f t="shared" si="67"/>
        <v>0</v>
      </c>
      <c r="AC123" s="4">
        <f t="shared" si="67"/>
        <v>0</v>
      </c>
      <c r="AD123" s="4">
        <f t="shared" si="65"/>
        <v>0</v>
      </c>
      <c r="AL123">
        <f t="shared" si="36"/>
        <v>944356788</v>
      </c>
      <c r="AM123">
        <v>1</v>
      </c>
      <c r="AN123" s="5">
        <f t="shared" si="37"/>
        <v>5</v>
      </c>
      <c r="AQ123">
        <f t="shared" si="60"/>
        <v>944356788</v>
      </c>
      <c r="AR123">
        <v>1</v>
      </c>
      <c r="AS123" s="5">
        <f t="shared" si="61"/>
        <v>42</v>
      </c>
      <c r="AV123">
        <f t="shared" si="38"/>
        <v>944356788</v>
      </c>
      <c r="AW123">
        <v>1</v>
      </c>
      <c r="AX123" s="5">
        <f t="shared" si="39"/>
        <v>11</v>
      </c>
      <c r="BA123">
        <f t="shared" si="40"/>
        <v>944356788</v>
      </c>
      <c r="BB123">
        <v>1</v>
      </c>
      <c r="BC123" s="5">
        <f t="shared" si="41"/>
        <v>42</v>
      </c>
      <c r="BF123">
        <f t="shared" si="42"/>
        <v>944356788</v>
      </c>
      <c r="BG123">
        <v>1</v>
      </c>
      <c r="BH123" s="5">
        <f t="shared" si="43"/>
        <v>64</v>
      </c>
      <c r="BK123">
        <f t="shared" si="44"/>
        <v>944356788</v>
      </c>
      <c r="BL123">
        <v>1</v>
      </c>
      <c r="BM123" s="5">
        <f t="shared" si="45"/>
        <v>56</v>
      </c>
      <c r="BP123">
        <f t="shared" si="62"/>
        <v>944356788</v>
      </c>
      <c r="BQ123">
        <v>1</v>
      </c>
      <c r="BR123" s="5">
        <f t="shared" si="63"/>
        <v>0</v>
      </c>
      <c r="BU123">
        <f t="shared" si="46"/>
        <v>944356788</v>
      </c>
      <c r="BV123">
        <v>1</v>
      </c>
      <c r="BW123" s="5">
        <f t="shared" si="47"/>
        <v>0</v>
      </c>
      <c r="BZ123">
        <f t="shared" si="48"/>
        <v>944356788</v>
      </c>
      <c r="CA123">
        <v>1</v>
      </c>
      <c r="CB123" s="5">
        <f t="shared" si="49"/>
        <v>0</v>
      </c>
      <c r="CE123">
        <f t="shared" si="50"/>
        <v>944356788</v>
      </c>
      <c r="CF123">
        <v>1</v>
      </c>
      <c r="CG123" s="5">
        <f t="shared" si="51"/>
        <v>0</v>
      </c>
      <c r="CJ123">
        <f t="shared" si="52"/>
        <v>944356788</v>
      </c>
      <c r="CK123">
        <v>1</v>
      </c>
      <c r="CL123" s="5">
        <f t="shared" si="53"/>
        <v>0</v>
      </c>
      <c r="CO123">
        <f t="shared" si="54"/>
        <v>944356788</v>
      </c>
      <c r="CP123">
        <v>1</v>
      </c>
      <c r="CQ123" s="5">
        <f t="shared" si="55"/>
        <v>0</v>
      </c>
      <c r="CT123">
        <f t="shared" si="56"/>
        <v>944356788</v>
      </c>
      <c r="CU123">
        <v>1</v>
      </c>
      <c r="CV123" s="5">
        <f t="shared" si="57"/>
        <v>0</v>
      </c>
      <c r="CY123">
        <f t="shared" si="58"/>
        <v>944356788</v>
      </c>
      <c r="CZ123">
        <v>1</v>
      </c>
      <c r="DA123" s="5">
        <f t="shared" si="59"/>
        <v>0</v>
      </c>
    </row>
    <row r="124" spans="1:105" x14ac:dyDescent="0.3">
      <c r="A124">
        <v>944356792</v>
      </c>
      <c r="B124" t="s">
        <v>72</v>
      </c>
      <c r="C124" t="s">
        <v>16</v>
      </c>
      <c r="D124" t="s">
        <v>17</v>
      </c>
      <c r="E124" t="s">
        <v>18</v>
      </c>
      <c r="F124" s="2">
        <v>426214.47</v>
      </c>
      <c r="G124" s="2">
        <v>168108.4</v>
      </c>
      <c r="H124" s="2">
        <v>0</v>
      </c>
      <c r="I124" s="2">
        <v>-34432.67</v>
      </c>
      <c r="J124" s="2">
        <v>133675.73000000001</v>
      </c>
      <c r="K124">
        <v>988.81</v>
      </c>
      <c r="L124">
        <v>31.36</v>
      </c>
      <c r="M124" s="1">
        <v>44001</v>
      </c>
      <c r="O124" s="2">
        <f t="shared" si="35"/>
        <v>29408.660600000003</v>
      </c>
      <c r="Q124" s="4">
        <f t="shared" si="68"/>
        <v>6</v>
      </c>
      <c r="R124" s="4">
        <f t="shared" si="67"/>
        <v>52</v>
      </c>
      <c r="S124" s="4">
        <f t="shared" si="67"/>
        <v>13</v>
      </c>
      <c r="T124" s="4">
        <f t="shared" si="67"/>
        <v>52</v>
      </c>
      <c r="U124" s="4">
        <f t="shared" si="67"/>
        <v>80</v>
      </c>
      <c r="V124" s="4">
        <f t="shared" si="67"/>
        <v>69</v>
      </c>
      <c r="W124" s="4">
        <f t="shared" si="67"/>
        <v>0</v>
      </c>
      <c r="X124" s="4">
        <f t="shared" si="67"/>
        <v>0</v>
      </c>
      <c r="Y124" s="4">
        <f t="shared" si="67"/>
        <v>0</v>
      </c>
      <c r="Z124" s="4">
        <f t="shared" si="67"/>
        <v>0</v>
      </c>
      <c r="AA124" s="4">
        <f t="shared" si="67"/>
        <v>0</v>
      </c>
      <c r="AB124" s="4">
        <f t="shared" si="67"/>
        <v>0</v>
      </c>
      <c r="AC124" s="4">
        <f t="shared" si="67"/>
        <v>0</v>
      </c>
      <c r="AD124" s="4">
        <f t="shared" si="65"/>
        <v>0</v>
      </c>
      <c r="AL124">
        <f t="shared" si="36"/>
        <v>944356792</v>
      </c>
      <c r="AM124">
        <v>1</v>
      </c>
      <c r="AN124" s="5">
        <f t="shared" si="37"/>
        <v>6</v>
      </c>
      <c r="AQ124">
        <f t="shared" si="60"/>
        <v>944356792</v>
      </c>
      <c r="AR124">
        <v>1</v>
      </c>
      <c r="AS124" s="5">
        <f t="shared" si="61"/>
        <v>52</v>
      </c>
      <c r="AV124">
        <f t="shared" si="38"/>
        <v>944356792</v>
      </c>
      <c r="AW124">
        <v>1</v>
      </c>
      <c r="AX124" s="5">
        <f t="shared" si="39"/>
        <v>13</v>
      </c>
      <c r="BA124">
        <f t="shared" si="40"/>
        <v>944356792</v>
      </c>
      <c r="BB124">
        <v>1</v>
      </c>
      <c r="BC124" s="5">
        <f t="shared" si="41"/>
        <v>52</v>
      </c>
      <c r="BF124">
        <f t="shared" si="42"/>
        <v>944356792</v>
      </c>
      <c r="BG124">
        <v>1</v>
      </c>
      <c r="BH124" s="5">
        <f t="shared" si="43"/>
        <v>80</v>
      </c>
      <c r="BK124">
        <f t="shared" si="44"/>
        <v>944356792</v>
      </c>
      <c r="BL124">
        <v>1</v>
      </c>
      <c r="BM124" s="5">
        <f t="shared" si="45"/>
        <v>69</v>
      </c>
      <c r="BP124">
        <f t="shared" si="62"/>
        <v>944356792</v>
      </c>
      <c r="BQ124">
        <v>1</v>
      </c>
      <c r="BR124" s="5">
        <f t="shared" si="63"/>
        <v>0</v>
      </c>
      <c r="BU124">
        <f t="shared" si="46"/>
        <v>944356792</v>
      </c>
      <c r="BV124">
        <v>1</v>
      </c>
      <c r="BW124" s="5">
        <f t="shared" si="47"/>
        <v>0</v>
      </c>
      <c r="BZ124">
        <f t="shared" si="48"/>
        <v>944356792</v>
      </c>
      <c r="CA124">
        <v>1</v>
      </c>
      <c r="CB124" s="5">
        <f t="shared" si="49"/>
        <v>0</v>
      </c>
      <c r="CE124">
        <f t="shared" si="50"/>
        <v>944356792</v>
      </c>
      <c r="CF124">
        <v>1</v>
      </c>
      <c r="CG124" s="5">
        <f t="shared" si="51"/>
        <v>0</v>
      </c>
      <c r="CJ124">
        <f t="shared" si="52"/>
        <v>944356792</v>
      </c>
      <c r="CK124">
        <v>1</v>
      </c>
      <c r="CL124" s="5">
        <f t="shared" si="53"/>
        <v>0</v>
      </c>
      <c r="CO124">
        <f t="shared" si="54"/>
        <v>944356792</v>
      </c>
      <c r="CP124">
        <v>1</v>
      </c>
      <c r="CQ124" s="5">
        <f t="shared" si="55"/>
        <v>0</v>
      </c>
      <c r="CT124">
        <f t="shared" si="56"/>
        <v>944356792</v>
      </c>
      <c r="CU124">
        <v>1</v>
      </c>
      <c r="CV124" s="5">
        <f t="shared" si="57"/>
        <v>0</v>
      </c>
      <c r="CY124">
        <f t="shared" si="58"/>
        <v>944356792</v>
      </c>
      <c r="CZ124">
        <v>1</v>
      </c>
      <c r="DA124" s="5">
        <f t="shared" si="59"/>
        <v>0</v>
      </c>
    </row>
    <row r="125" spans="1:105" x14ac:dyDescent="0.3">
      <c r="A125">
        <v>944356790</v>
      </c>
      <c r="B125" t="s">
        <v>72</v>
      </c>
      <c r="C125" t="s">
        <v>21</v>
      </c>
      <c r="D125" t="s">
        <v>17</v>
      </c>
      <c r="E125" t="s">
        <v>18</v>
      </c>
      <c r="F125" s="2">
        <v>163742.99</v>
      </c>
      <c r="G125" s="2">
        <v>69530.28</v>
      </c>
      <c r="H125" s="2">
        <v>0</v>
      </c>
      <c r="I125" s="2">
        <v>-13547.55</v>
      </c>
      <c r="J125" s="2">
        <v>55982.73</v>
      </c>
      <c r="K125">
        <v>374.18</v>
      </c>
      <c r="L125">
        <v>34.19</v>
      </c>
      <c r="M125" s="1">
        <v>44001</v>
      </c>
      <c r="O125" s="2">
        <f t="shared" si="35"/>
        <v>12316.2006</v>
      </c>
      <c r="Q125" s="4">
        <f t="shared" si="68"/>
        <v>2</v>
      </c>
      <c r="R125" s="4">
        <f t="shared" si="67"/>
        <v>22</v>
      </c>
      <c r="S125" s="4">
        <f t="shared" si="67"/>
        <v>5</v>
      </c>
      <c r="T125" s="4">
        <f t="shared" si="67"/>
        <v>22</v>
      </c>
      <c r="U125" s="4">
        <f t="shared" si="67"/>
        <v>33</v>
      </c>
      <c r="V125" s="4">
        <f t="shared" si="67"/>
        <v>29</v>
      </c>
      <c r="W125" s="4">
        <f t="shared" si="67"/>
        <v>0</v>
      </c>
      <c r="X125" s="4">
        <f t="shared" si="67"/>
        <v>0</v>
      </c>
      <c r="Y125" s="4">
        <f t="shared" si="67"/>
        <v>0</v>
      </c>
      <c r="Z125" s="4">
        <f t="shared" si="67"/>
        <v>0</v>
      </c>
      <c r="AA125" s="4">
        <f t="shared" si="67"/>
        <v>0</v>
      </c>
      <c r="AB125" s="4">
        <f t="shared" si="67"/>
        <v>0</v>
      </c>
      <c r="AC125" s="4">
        <f t="shared" si="67"/>
        <v>0</v>
      </c>
      <c r="AD125" s="4">
        <f t="shared" si="65"/>
        <v>0</v>
      </c>
      <c r="AL125">
        <f t="shared" si="36"/>
        <v>944356790</v>
      </c>
      <c r="AM125">
        <v>1</v>
      </c>
      <c r="AN125" s="5">
        <f t="shared" si="37"/>
        <v>2</v>
      </c>
      <c r="AQ125">
        <f t="shared" si="60"/>
        <v>944356790</v>
      </c>
      <c r="AR125">
        <v>1</v>
      </c>
      <c r="AS125" s="5">
        <f t="shared" si="61"/>
        <v>22</v>
      </c>
      <c r="AV125">
        <f t="shared" si="38"/>
        <v>944356790</v>
      </c>
      <c r="AW125">
        <v>1</v>
      </c>
      <c r="AX125" s="5">
        <f t="shared" si="39"/>
        <v>5</v>
      </c>
      <c r="BA125">
        <f t="shared" si="40"/>
        <v>944356790</v>
      </c>
      <c r="BB125">
        <v>1</v>
      </c>
      <c r="BC125" s="5">
        <f t="shared" si="41"/>
        <v>22</v>
      </c>
      <c r="BF125">
        <f t="shared" si="42"/>
        <v>944356790</v>
      </c>
      <c r="BG125">
        <v>1</v>
      </c>
      <c r="BH125" s="5">
        <f t="shared" si="43"/>
        <v>33</v>
      </c>
      <c r="BK125">
        <f t="shared" si="44"/>
        <v>944356790</v>
      </c>
      <c r="BL125">
        <v>1</v>
      </c>
      <c r="BM125" s="5">
        <f t="shared" si="45"/>
        <v>29</v>
      </c>
      <c r="BP125">
        <f t="shared" si="62"/>
        <v>944356790</v>
      </c>
      <c r="BQ125">
        <v>1</v>
      </c>
      <c r="BR125" s="5">
        <f t="shared" si="63"/>
        <v>0</v>
      </c>
      <c r="BU125">
        <f t="shared" si="46"/>
        <v>944356790</v>
      </c>
      <c r="BV125">
        <v>1</v>
      </c>
      <c r="BW125" s="5">
        <f t="shared" si="47"/>
        <v>0</v>
      </c>
      <c r="BZ125">
        <f t="shared" si="48"/>
        <v>944356790</v>
      </c>
      <c r="CA125">
        <v>1</v>
      </c>
      <c r="CB125" s="5">
        <f t="shared" si="49"/>
        <v>0</v>
      </c>
      <c r="CE125">
        <f t="shared" si="50"/>
        <v>944356790</v>
      </c>
      <c r="CF125">
        <v>1</v>
      </c>
      <c r="CG125" s="5">
        <f t="shared" si="51"/>
        <v>0</v>
      </c>
      <c r="CJ125">
        <f t="shared" si="52"/>
        <v>944356790</v>
      </c>
      <c r="CK125">
        <v>1</v>
      </c>
      <c r="CL125" s="5">
        <f t="shared" si="53"/>
        <v>0</v>
      </c>
      <c r="CO125">
        <f t="shared" si="54"/>
        <v>944356790</v>
      </c>
      <c r="CP125">
        <v>1</v>
      </c>
      <c r="CQ125" s="5">
        <f t="shared" si="55"/>
        <v>0</v>
      </c>
      <c r="CT125">
        <f t="shared" si="56"/>
        <v>944356790</v>
      </c>
      <c r="CU125">
        <v>1</v>
      </c>
      <c r="CV125" s="5">
        <f t="shared" si="57"/>
        <v>0</v>
      </c>
      <c r="CY125">
        <f t="shared" si="58"/>
        <v>944356790</v>
      </c>
      <c r="CZ125">
        <v>1</v>
      </c>
      <c r="DA125" s="5">
        <f t="shared" si="59"/>
        <v>0</v>
      </c>
    </row>
    <row r="126" spans="1:105" x14ac:dyDescent="0.3">
      <c r="A126">
        <v>944356794</v>
      </c>
      <c r="B126" t="s">
        <v>72</v>
      </c>
      <c r="C126" t="s">
        <v>132</v>
      </c>
      <c r="D126" t="s">
        <v>17</v>
      </c>
      <c r="E126" t="s">
        <v>18</v>
      </c>
      <c r="F126" s="2">
        <v>38001.160000000003</v>
      </c>
      <c r="G126" s="2">
        <v>16434.16</v>
      </c>
      <c r="H126" s="2">
        <v>0</v>
      </c>
      <c r="I126" s="2">
        <v>-2644.51</v>
      </c>
      <c r="J126" s="2">
        <v>13789.65</v>
      </c>
      <c r="K126">
        <v>82.71</v>
      </c>
      <c r="L126">
        <v>36.29</v>
      </c>
      <c r="M126" s="1">
        <v>44004</v>
      </c>
      <c r="O126" s="2">
        <f t="shared" si="35"/>
        <v>3033.723</v>
      </c>
      <c r="Q126" s="4">
        <f t="shared" si="68"/>
        <v>0</v>
      </c>
      <c r="R126" s="4">
        <f t="shared" si="67"/>
        <v>5</v>
      </c>
      <c r="S126" s="4">
        <f t="shared" si="67"/>
        <v>1</v>
      </c>
      <c r="T126" s="4">
        <f t="shared" si="67"/>
        <v>5</v>
      </c>
      <c r="U126" s="4">
        <f t="shared" si="67"/>
        <v>8</v>
      </c>
      <c r="V126" s="4">
        <f t="shared" si="67"/>
        <v>7</v>
      </c>
      <c r="W126" s="4">
        <f t="shared" si="67"/>
        <v>0</v>
      </c>
      <c r="X126" s="4">
        <f t="shared" si="67"/>
        <v>0</v>
      </c>
      <c r="Y126" s="4">
        <f t="shared" si="67"/>
        <v>0</v>
      </c>
      <c r="Z126" s="4">
        <f t="shared" si="67"/>
        <v>0</v>
      </c>
      <c r="AA126" s="4">
        <f t="shared" si="67"/>
        <v>0</v>
      </c>
      <c r="AB126" s="4">
        <f t="shared" si="67"/>
        <v>0</v>
      </c>
      <c r="AC126" s="4">
        <f t="shared" si="67"/>
        <v>0</v>
      </c>
      <c r="AD126" s="4">
        <f t="shared" si="65"/>
        <v>0</v>
      </c>
      <c r="AL126">
        <f t="shared" si="36"/>
        <v>944356794</v>
      </c>
      <c r="AM126">
        <v>1</v>
      </c>
      <c r="AN126" s="5">
        <f t="shared" si="37"/>
        <v>0</v>
      </c>
      <c r="AQ126">
        <f t="shared" si="60"/>
        <v>944356794</v>
      </c>
      <c r="AR126">
        <v>1</v>
      </c>
      <c r="AS126" s="5">
        <f t="shared" si="61"/>
        <v>5</v>
      </c>
      <c r="AV126">
        <f t="shared" si="38"/>
        <v>944356794</v>
      </c>
      <c r="AW126">
        <v>1</v>
      </c>
      <c r="AX126" s="5">
        <f t="shared" si="39"/>
        <v>1</v>
      </c>
      <c r="BA126">
        <f t="shared" si="40"/>
        <v>944356794</v>
      </c>
      <c r="BB126">
        <v>1</v>
      </c>
      <c r="BC126" s="5">
        <f t="shared" si="41"/>
        <v>5</v>
      </c>
      <c r="BF126">
        <f t="shared" si="42"/>
        <v>944356794</v>
      </c>
      <c r="BG126">
        <v>1</v>
      </c>
      <c r="BH126" s="5">
        <f t="shared" si="43"/>
        <v>8</v>
      </c>
      <c r="BK126">
        <f t="shared" si="44"/>
        <v>944356794</v>
      </c>
      <c r="BL126">
        <v>1</v>
      </c>
      <c r="BM126" s="5">
        <f t="shared" si="45"/>
        <v>7</v>
      </c>
      <c r="BP126">
        <f t="shared" si="62"/>
        <v>944356794</v>
      </c>
      <c r="BQ126">
        <v>1</v>
      </c>
      <c r="BR126" s="5">
        <f t="shared" si="63"/>
        <v>0</v>
      </c>
      <c r="BU126">
        <f t="shared" si="46"/>
        <v>944356794</v>
      </c>
      <c r="BV126">
        <v>1</v>
      </c>
      <c r="BW126" s="5">
        <f t="shared" si="47"/>
        <v>0</v>
      </c>
      <c r="BZ126">
        <f t="shared" si="48"/>
        <v>944356794</v>
      </c>
      <c r="CA126">
        <v>1</v>
      </c>
      <c r="CB126" s="5">
        <f t="shared" si="49"/>
        <v>0</v>
      </c>
      <c r="CE126">
        <f t="shared" si="50"/>
        <v>944356794</v>
      </c>
      <c r="CF126">
        <v>1</v>
      </c>
      <c r="CG126" s="5">
        <f t="shared" si="51"/>
        <v>0</v>
      </c>
      <c r="CJ126">
        <f t="shared" si="52"/>
        <v>944356794</v>
      </c>
      <c r="CK126">
        <v>1</v>
      </c>
      <c r="CL126" s="5">
        <f t="shared" si="53"/>
        <v>0</v>
      </c>
      <c r="CO126">
        <f t="shared" si="54"/>
        <v>944356794</v>
      </c>
      <c r="CP126">
        <v>1</v>
      </c>
      <c r="CQ126" s="5">
        <f t="shared" si="55"/>
        <v>0</v>
      </c>
      <c r="CT126">
        <f t="shared" si="56"/>
        <v>944356794</v>
      </c>
      <c r="CU126">
        <v>1</v>
      </c>
      <c r="CV126" s="5">
        <f t="shared" si="57"/>
        <v>0</v>
      </c>
      <c r="CY126">
        <f t="shared" si="58"/>
        <v>944356794</v>
      </c>
      <c r="CZ126">
        <v>1</v>
      </c>
      <c r="DA126" s="5">
        <f t="shared" si="59"/>
        <v>0</v>
      </c>
    </row>
    <row r="127" spans="1:105" x14ac:dyDescent="0.3">
      <c r="A127">
        <v>944356796</v>
      </c>
      <c r="B127" t="s">
        <v>164</v>
      </c>
      <c r="C127" t="s">
        <v>19</v>
      </c>
      <c r="D127" t="s">
        <v>17</v>
      </c>
      <c r="E127" t="s">
        <v>18</v>
      </c>
      <c r="F127" s="2">
        <v>47999.34</v>
      </c>
      <c r="G127" s="2">
        <v>25922.85</v>
      </c>
      <c r="H127" s="2">
        <v>0</v>
      </c>
      <c r="I127" s="2">
        <v>-4605.1899999999996</v>
      </c>
      <c r="J127" s="2">
        <v>21317.66</v>
      </c>
      <c r="K127">
        <v>88.71</v>
      </c>
      <c r="L127">
        <v>44.41</v>
      </c>
      <c r="M127" s="1">
        <v>44001</v>
      </c>
      <c r="O127" s="2">
        <f t="shared" si="35"/>
        <v>4689.8851999999997</v>
      </c>
      <c r="Q127" s="4">
        <f t="shared" si="68"/>
        <v>1</v>
      </c>
      <c r="R127" s="4">
        <f t="shared" si="67"/>
        <v>8</v>
      </c>
      <c r="S127" s="4">
        <f t="shared" si="67"/>
        <v>2</v>
      </c>
      <c r="T127" s="4">
        <f t="shared" si="67"/>
        <v>8</v>
      </c>
      <c r="U127" s="4">
        <f t="shared" si="67"/>
        <v>12</v>
      </c>
      <c r="V127" s="4">
        <f t="shared" si="67"/>
        <v>11</v>
      </c>
      <c r="W127" s="4">
        <f t="shared" si="67"/>
        <v>0</v>
      </c>
      <c r="X127" s="4">
        <f t="shared" si="67"/>
        <v>0</v>
      </c>
      <c r="Y127" s="4">
        <f t="shared" si="67"/>
        <v>0</v>
      </c>
      <c r="Z127" s="4">
        <f t="shared" si="67"/>
        <v>0</v>
      </c>
      <c r="AA127" s="4">
        <f t="shared" si="67"/>
        <v>0</v>
      </c>
      <c r="AB127" s="4">
        <f t="shared" si="67"/>
        <v>0</v>
      </c>
      <c r="AC127" s="4">
        <f t="shared" si="67"/>
        <v>0</v>
      </c>
      <c r="AD127" s="4">
        <f t="shared" si="65"/>
        <v>0</v>
      </c>
      <c r="AL127">
        <f t="shared" si="36"/>
        <v>944356796</v>
      </c>
      <c r="AM127">
        <v>1</v>
      </c>
      <c r="AN127" s="5">
        <f t="shared" si="37"/>
        <v>1</v>
      </c>
      <c r="AQ127">
        <f t="shared" si="60"/>
        <v>944356796</v>
      </c>
      <c r="AR127">
        <v>1</v>
      </c>
      <c r="AS127" s="5">
        <f t="shared" si="61"/>
        <v>8</v>
      </c>
      <c r="AV127">
        <f t="shared" si="38"/>
        <v>944356796</v>
      </c>
      <c r="AW127">
        <v>1</v>
      </c>
      <c r="AX127" s="5">
        <f t="shared" si="39"/>
        <v>2</v>
      </c>
      <c r="BA127">
        <f t="shared" si="40"/>
        <v>944356796</v>
      </c>
      <c r="BB127">
        <v>1</v>
      </c>
      <c r="BC127" s="5">
        <f t="shared" si="41"/>
        <v>8</v>
      </c>
      <c r="BF127">
        <f t="shared" si="42"/>
        <v>944356796</v>
      </c>
      <c r="BG127">
        <v>1</v>
      </c>
      <c r="BH127" s="5">
        <f t="shared" si="43"/>
        <v>12</v>
      </c>
      <c r="BK127">
        <f t="shared" si="44"/>
        <v>944356796</v>
      </c>
      <c r="BL127">
        <v>1</v>
      </c>
      <c r="BM127" s="5">
        <f t="shared" si="45"/>
        <v>11</v>
      </c>
      <c r="BP127">
        <f t="shared" si="62"/>
        <v>944356796</v>
      </c>
      <c r="BQ127">
        <v>1</v>
      </c>
      <c r="BR127" s="5">
        <f t="shared" si="63"/>
        <v>0</v>
      </c>
      <c r="BU127">
        <f t="shared" si="46"/>
        <v>944356796</v>
      </c>
      <c r="BV127">
        <v>1</v>
      </c>
      <c r="BW127" s="5">
        <f t="shared" si="47"/>
        <v>0</v>
      </c>
      <c r="BZ127">
        <f t="shared" si="48"/>
        <v>944356796</v>
      </c>
      <c r="CA127">
        <v>1</v>
      </c>
      <c r="CB127" s="5">
        <f t="shared" si="49"/>
        <v>0</v>
      </c>
      <c r="CE127">
        <f t="shared" si="50"/>
        <v>944356796</v>
      </c>
      <c r="CF127">
        <v>1</v>
      </c>
      <c r="CG127" s="5">
        <f t="shared" si="51"/>
        <v>0</v>
      </c>
      <c r="CJ127">
        <f t="shared" si="52"/>
        <v>944356796</v>
      </c>
      <c r="CK127">
        <v>1</v>
      </c>
      <c r="CL127" s="5">
        <f t="shared" si="53"/>
        <v>0</v>
      </c>
      <c r="CO127">
        <f t="shared" si="54"/>
        <v>944356796</v>
      </c>
      <c r="CP127">
        <v>1</v>
      </c>
      <c r="CQ127" s="5">
        <f t="shared" si="55"/>
        <v>0</v>
      </c>
      <c r="CT127">
        <f t="shared" si="56"/>
        <v>944356796</v>
      </c>
      <c r="CU127">
        <v>1</v>
      </c>
      <c r="CV127" s="5">
        <f t="shared" si="57"/>
        <v>0</v>
      </c>
      <c r="CY127">
        <f t="shared" si="58"/>
        <v>944356796</v>
      </c>
      <c r="CZ127">
        <v>1</v>
      </c>
      <c r="DA127" s="5">
        <f t="shared" si="59"/>
        <v>0</v>
      </c>
    </row>
    <row r="128" spans="1:105" x14ac:dyDescent="0.3">
      <c r="A128">
        <v>944356799</v>
      </c>
      <c r="B128" t="s">
        <v>54</v>
      </c>
      <c r="C128" t="s">
        <v>21</v>
      </c>
      <c r="D128" t="s">
        <v>17</v>
      </c>
      <c r="E128" t="s">
        <v>18</v>
      </c>
      <c r="F128" s="2">
        <v>597595.69999999995</v>
      </c>
      <c r="G128" s="2">
        <v>288765.15999999997</v>
      </c>
      <c r="H128" s="2">
        <v>0</v>
      </c>
      <c r="I128" s="2">
        <v>-59868.47</v>
      </c>
      <c r="J128" s="2">
        <v>228896.69</v>
      </c>
      <c r="K128">
        <v>1241.73</v>
      </c>
      <c r="L128">
        <v>38.299999999999997</v>
      </c>
      <c r="M128" s="1">
        <v>44004</v>
      </c>
      <c r="O128" s="2">
        <f t="shared" si="35"/>
        <v>50357.271800000002</v>
      </c>
      <c r="Q128" s="4">
        <f t="shared" si="68"/>
        <v>11</v>
      </c>
      <c r="R128" s="4">
        <f t="shared" si="67"/>
        <v>90</v>
      </c>
      <c r="S128" s="4">
        <f t="shared" si="67"/>
        <v>23</v>
      </c>
      <c r="T128" s="4">
        <f t="shared" si="67"/>
        <v>90</v>
      </c>
      <c r="U128" s="4">
        <f t="shared" si="67"/>
        <v>138</v>
      </c>
      <c r="V128" s="4">
        <f t="shared" si="67"/>
        <v>119</v>
      </c>
      <c r="W128" s="4">
        <f t="shared" si="67"/>
        <v>0</v>
      </c>
      <c r="X128" s="4">
        <f t="shared" si="67"/>
        <v>0</v>
      </c>
      <c r="Y128" s="4">
        <f t="shared" si="67"/>
        <v>0</v>
      </c>
      <c r="Z128" s="4">
        <f t="shared" si="67"/>
        <v>0</v>
      </c>
      <c r="AA128" s="4">
        <f t="shared" si="67"/>
        <v>0</v>
      </c>
      <c r="AB128" s="4">
        <f t="shared" si="67"/>
        <v>0</v>
      </c>
      <c r="AC128" s="4">
        <f t="shared" si="67"/>
        <v>0</v>
      </c>
      <c r="AD128" s="4">
        <f t="shared" si="65"/>
        <v>0</v>
      </c>
      <c r="AL128">
        <f t="shared" si="36"/>
        <v>944356799</v>
      </c>
      <c r="AM128">
        <v>1</v>
      </c>
      <c r="AN128" s="5">
        <f t="shared" si="37"/>
        <v>11</v>
      </c>
      <c r="AQ128">
        <f t="shared" si="60"/>
        <v>944356799</v>
      </c>
      <c r="AR128">
        <v>1</v>
      </c>
      <c r="AS128" s="5">
        <f t="shared" si="61"/>
        <v>90</v>
      </c>
      <c r="AV128">
        <f t="shared" si="38"/>
        <v>944356799</v>
      </c>
      <c r="AW128">
        <v>1</v>
      </c>
      <c r="AX128" s="5">
        <f t="shared" si="39"/>
        <v>23</v>
      </c>
      <c r="BA128">
        <f t="shared" si="40"/>
        <v>944356799</v>
      </c>
      <c r="BB128">
        <v>1</v>
      </c>
      <c r="BC128" s="5">
        <f t="shared" si="41"/>
        <v>90</v>
      </c>
      <c r="BF128">
        <f t="shared" si="42"/>
        <v>944356799</v>
      </c>
      <c r="BG128">
        <v>1</v>
      </c>
      <c r="BH128" s="5">
        <f t="shared" si="43"/>
        <v>138</v>
      </c>
      <c r="BK128">
        <f t="shared" si="44"/>
        <v>944356799</v>
      </c>
      <c r="BL128">
        <v>1</v>
      </c>
      <c r="BM128" s="5">
        <f t="shared" si="45"/>
        <v>119</v>
      </c>
      <c r="BP128">
        <f t="shared" si="62"/>
        <v>944356799</v>
      </c>
      <c r="BQ128">
        <v>1</v>
      </c>
      <c r="BR128" s="5">
        <f t="shared" si="63"/>
        <v>0</v>
      </c>
      <c r="BU128">
        <f t="shared" si="46"/>
        <v>944356799</v>
      </c>
      <c r="BV128">
        <v>1</v>
      </c>
      <c r="BW128" s="5">
        <f t="shared" si="47"/>
        <v>0</v>
      </c>
      <c r="BZ128">
        <f t="shared" si="48"/>
        <v>944356799</v>
      </c>
      <c r="CA128">
        <v>1</v>
      </c>
      <c r="CB128" s="5">
        <f t="shared" si="49"/>
        <v>0</v>
      </c>
      <c r="CE128">
        <f t="shared" si="50"/>
        <v>944356799</v>
      </c>
      <c r="CF128">
        <v>1</v>
      </c>
      <c r="CG128" s="5">
        <f t="shared" si="51"/>
        <v>0</v>
      </c>
      <c r="CJ128">
        <f t="shared" si="52"/>
        <v>944356799</v>
      </c>
      <c r="CK128">
        <v>1</v>
      </c>
      <c r="CL128" s="5">
        <f t="shared" si="53"/>
        <v>0</v>
      </c>
      <c r="CO128">
        <f t="shared" si="54"/>
        <v>944356799</v>
      </c>
      <c r="CP128">
        <v>1</v>
      </c>
      <c r="CQ128" s="5">
        <f t="shared" si="55"/>
        <v>0</v>
      </c>
      <c r="CT128">
        <f t="shared" si="56"/>
        <v>944356799</v>
      </c>
      <c r="CU128">
        <v>1</v>
      </c>
      <c r="CV128" s="5">
        <f t="shared" si="57"/>
        <v>0</v>
      </c>
      <c r="CY128">
        <f t="shared" si="58"/>
        <v>944356799</v>
      </c>
      <c r="CZ128">
        <v>1</v>
      </c>
      <c r="DA128" s="5">
        <f t="shared" si="59"/>
        <v>0</v>
      </c>
    </row>
    <row r="129" spans="1:105" x14ac:dyDescent="0.3">
      <c r="A129">
        <v>944356800</v>
      </c>
      <c r="B129" t="s">
        <v>54</v>
      </c>
      <c r="C129" t="s">
        <v>19</v>
      </c>
      <c r="D129" t="s">
        <v>17</v>
      </c>
      <c r="E129" t="s">
        <v>18</v>
      </c>
      <c r="F129" s="2">
        <v>462799.67</v>
      </c>
      <c r="G129" s="2">
        <v>223268.59</v>
      </c>
      <c r="H129" s="2">
        <v>0</v>
      </c>
      <c r="I129" s="2">
        <v>-46202.15</v>
      </c>
      <c r="J129" s="2">
        <v>177066.44</v>
      </c>
      <c r="K129">
        <v>959.53</v>
      </c>
      <c r="L129">
        <v>38.26</v>
      </c>
      <c r="M129" s="1">
        <v>44004</v>
      </c>
      <c r="O129" s="2">
        <f t="shared" si="35"/>
        <v>38954.616800000003</v>
      </c>
      <c r="Q129" s="4">
        <f t="shared" si="68"/>
        <v>9</v>
      </c>
      <c r="R129" s="4">
        <f t="shared" si="67"/>
        <v>70</v>
      </c>
      <c r="S129" s="4">
        <f t="shared" si="67"/>
        <v>18</v>
      </c>
      <c r="T129" s="4">
        <f t="shared" si="67"/>
        <v>70</v>
      </c>
      <c r="U129" s="4">
        <f t="shared" si="67"/>
        <v>106</v>
      </c>
      <c r="V129" s="4">
        <f t="shared" si="67"/>
        <v>92</v>
      </c>
      <c r="W129" s="4">
        <f t="shared" si="67"/>
        <v>0</v>
      </c>
      <c r="X129" s="4">
        <f t="shared" si="67"/>
        <v>0</v>
      </c>
      <c r="Y129" s="4">
        <f t="shared" si="67"/>
        <v>0</v>
      </c>
      <c r="Z129" s="4">
        <f t="shared" si="67"/>
        <v>0</v>
      </c>
      <c r="AA129" s="4">
        <f t="shared" si="67"/>
        <v>0</v>
      </c>
      <c r="AB129" s="4">
        <f t="shared" si="67"/>
        <v>0</v>
      </c>
      <c r="AC129" s="4">
        <f t="shared" si="67"/>
        <v>0</v>
      </c>
      <c r="AD129" s="4">
        <f t="shared" si="65"/>
        <v>0</v>
      </c>
      <c r="AL129">
        <f t="shared" si="36"/>
        <v>944356800</v>
      </c>
      <c r="AM129">
        <v>1</v>
      </c>
      <c r="AN129" s="5">
        <f t="shared" si="37"/>
        <v>9</v>
      </c>
      <c r="AQ129">
        <f t="shared" si="60"/>
        <v>944356800</v>
      </c>
      <c r="AR129">
        <v>1</v>
      </c>
      <c r="AS129" s="5">
        <f t="shared" si="61"/>
        <v>70</v>
      </c>
      <c r="AV129">
        <f t="shared" si="38"/>
        <v>944356800</v>
      </c>
      <c r="AW129">
        <v>1</v>
      </c>
      <c r="AX129" s="5">
        <f t="shared" si="39"/>
        <v>18</v>
      </c>
      <c r="BA129">
        <f t="shared" si="40"/>
        <v>944356800</v>
      </c>
      <c r="BB129">
        <v>1</v>
      </c>
      <c r="BC129" s="5">
        <f t="shared" si="41"/>
        <v>70</v>
      </c>
      <c r="BF129">
        <f t="shared" si="42"/>
        <v>944356800</v>
      </c>
      <c r="BG129">
        <v>1</v>
      </c>
      <c r="BH129" s="5">
        <f t="shared" si="43"/>
        <v>106</v>
      </c>
      <c r="BK129">
        <f t="shared" si="44"/>
        <v>944356800</v>
      </c>
      <c r="BL129">
        <v>1</v>
      </c>
      <c r="BM129" s="5">
        <f t="shared" si="45"/>
        <v>92</v>
      </c>
      <c r="BP129">
        <f t="shared" si="62"/>
        <v>944356800</v>
      </c>
      <c r="BQ129">
        <v>1</v>
      </c>
      <c r="BR129" s="5">
        <f t="shared" si="63"/>
        <v>0</v>
      </c>
      <c r="BU129">
        <f t="shared" si="46"/>
        <v>944356800</v>
      </c>
      <c r="BV129">
        <v>1</v>
      </c>
      <c r="BW129" s="5">
        <f t="shared" si="47"/>
        <v>0</v>
      </c>
      <c r="BZ129">
        <f t="shared" si="48"/>
        <v>944356800</v>
      </c>
      <c r="CA129">
        <v>1</v>
      </c>
      <c r="CB129" s="5">
        <f t="shared" si="49"/>
        <v>0</v>
      </c>
      <c r="CE129">
        <f t="shared" si="50"/>
        <v>944356800</v>
      </c>
      <c r="CF129">
        <v>1</v>
      </c>
      <c r="CG129" s="5">
        <f t="shared" si="51"/>
        <v>0</v>
      </c>
      <c r="CJ129">
        <f t="shared" si="52"/>
        <v>944356800</v>
      </c>
      <c r="CK129">
        <v>1</v>
      </c>
      <c r="CL129" s="5">
        <f t="shared" si="53"/>
        <v>0</v>
      </c>
      <c r="CO129">
        <f t="shared" si="54"/>
        <v>944356800</v>
      </c>
      <c r="CP129">
        <v>1</v>
      </c>
      <c r="CQ129" s="5">
        <f t="shared" si="55"/>
        <v>0</v>
      </c>
      <c r="CT129">
        <f t="shared" si="56"/>
        <v>944356800</v>
      </c>
      <c r="CU129">
        <v>1</v>
      </c>
      <c r="CV129" s="5">
        <f t="shared" si="57"/>
        <v>0</v>
      </c>
      <c r="CY129">
        <f t="shared" si="58"/>
        <v>944356800</v>
      </c>
      <c r="CZ129">
        <v>1</v>
      </c>
      <c r="DA129" s="5">
        <f t="shared" si="59"/>
        <v>0</v>
      </c>
    </row>
    <row r="130" spans="1:105" x14ac:dyDescent="0.3">
      <c r="A130">
        <v>944356802</v>
      </c>
      <c r="B130" t="s">
        <v>129</v>
      </c>
      <c r="C130" t="s">
        <v>19</v>
      </c>
      <c r="D130" t="s">
        <v>17</v>
      </c>
      <c r="E130" t="s">
        <v>18</v>
      </c>
      <c r="F130" s="2">
        <v>126539.35</v>
      </c>
      <c r="G130" s="2">
        <v>71636.820000000007</v>
      </c>
      <c r="H130" s="2">
        <v>0</v>
      </c>
      <c r="I130" s="2">
        <v>-14384.89</v>
      </c>
      <c r="J130" s="2">
        <v>57251.93</v>
      </c>
      <c r="K130">
        <v>216.74</v>
      </c>
      <c r="L130">
        <v>45.24</v>
      </c>
      <c r="M130" s="1">
        <v>44004</v>
      </c>
      <c r="O130" s="2">
        <f t="shared" si="35"/>
        <v>12595.4246</v>
      </c>
      <c r="Q130" s="4">
        <f t="shared" si="68"/>
        <v>2</v>
      </c>
      <c r="R130" s="4">
        <f t="shared" si="67"/>
        <v>22</v>
      </c>
      <c r="S130" s="4">
        <f t="shared" si="67"/>
        <v>5</v>
      </c>
      <c r="T130" s="4">
        <f t="shared" si="67"/>
        <v>22</v>
      </c>
      <c r="U130" s="4">
        <f t="shared" si="67"/>
        <v>34</v>
      </c>
      <c r="V130" s="4">
        <f t="shared" si="67"/>
        <v>29</v>
      </c>
      <c r="W130" s="4">
        <f t="shared" si="67"/>
        <v>0</v>
      </c>
      <c r="X130" s="4">
        <f t="shared" si="67"/>
        <v>0</v>
      </c>
      <c r="Y130" s="4">
        <f t="shared" si="67"/>
        <v>0</v>
      </c>
      <c r="Z130" s="4">
        <f t="shared" si="67"/>
        <v>0</v>
      </c>
      <c r="AA130" s="4">
        <f t="shared" si="67"/>
        <v>0</v>
      </c>
      <c r="AB130" s="4">
        <f t="shared" si="67"/>
        <v>0</v>
      </c>
      <c r="AC130" s="4">
        <f t="shared" si="67"/>
        <v>0</v>
      </c>
      <c r="AD130" s="4">
        <f t="shared" si="65"/>
        <v>0</v>
      </c>
      <c r="AL130">
        <f t="shared" si="36"/>
        <v>944356802</v>
      </c>
      <c r="AM130">
        <v>1</v>
      </c>
      <c r="AN130" s="5">
        <f t="shared" si="37"/>
        <v>2</v>
      </c>
      <c r="AQ130">
        <f t="shared" si="60"/>
        <v>944356802</v>
      </c>
      <c r="AR130">
        <v>1</v>
      </c>
      <c r="AS130" s="5">
        <f t="shared" si="61"/>
        <v>22</v>
      </c>
      <c r="AV130">
        <f t="shared" si="38"/>
        <v>944356802</v>
      </c>
      <c r="AW130">
        <v>1</v>
      </c>
      <c r="AX130" s="5">
        <f t="shared" si="39"/>
        <v>5</v>
      </c>
      <c r="BA130">
        <f t="shared" si="40"/>
        <v>944356802</v>
      </c>
      <c r="BB130">
        <v>1</v>
      </c>
      <c r="BC130" s="5">
        <f t="shared" si="41"/>
        <v>22</v>
      </c>
      <c r="BF130">
        <f t="shared" si="42"/>
        <v>944356802</v>
      </c>
      <c r="BG130">
        <v>1</v>
      </c>
      <c r="BH130" s="5">
        <f t="shared" si="43"/>
        <v>34</v>
      </c>
      <c r="BK130">
        <f t="shared" si="44"/>
        <v>944356802</v>
      </c>
      <c r="BL130">
        <v>1</v>
      </c>
      <c r="BM130" s="5">
        <f t="shared" si="45"/>
        <v>29</v>
      </c>
      <c r="BP130">
        <f t="shared" si="62"/>
        <v>944356802</v>
      </c>
      <c r="BQ130">
        <v>1</v>
      </c>
      <c r="BR130" s="5">
        <f t="shared" si="63"/>
        <v>0</v>
      </c>
      <c r="BU130">
        <f t="shared" si="46"/>
        <v>944356802</v>
      </c>
      <c r="BV130">
        <v>1</v>
      </c>
      <c r="BW130" s="5">
        <f t="shared" si="47"/>
        <v>0</v>
      </c>
      <c r="BZ130">
        <f t="shared" si="48"/>
        <v>944356802</v>
      </c>
      <c r="CA130">
        <v>1</v>
      </c>
      <c r="CB130" s="5">
        <f t="shared" si="49"/>
        <v>0</v>
      </c>
      <c r="CE130">
        <f t="shared" si="50"/>
        <v>944356802</v>
      </c>
      <c r="CF130">
        <v>1</v>
      </c>
      <c r="CG130" s="5">
        <f t="shared" si="51"/>
        <v>0</v>
      </c>
      <c r="CJ130">
        <f t="shared" si="52"/>
        <v>944356802</v>
      </c>
      <c r="CK130">
        <v>1</v>
      </c>
      <c r="CL130" s="5">
        <f t="shared" si="53"/>
        <v>0</v>
      </c>
      <c r="CO130">
        <f t="shared" si="54"/>
        <v>944356802</v>
      </c>
      <c r="CP130">
        <v>1</v>
      </c>
      <c r="CQ130" s="5">
        <f t="shared" si="55"/>
        <v>0</v>
      </c>
      <c r="CT130">
        <f t="shared" si="56"/>
        <v>944356802</v>
      </c>
      <c r="CU130">
        <v>1</v>
      </c>
      <c r="CV130" s="5">
        <f t="shared" si="57"/>
        <v>0</v>
      </c>
      <c r="CY130">
        <f t="shared" si="58"/>
        <v>944356802</v>
      </c>
      <c r="CZ130">
        <v>1</v>
      </c>
      <c r="DA130" s="5">
        <f t="shared" si="59"/>
        <v>0</v>
      </c>
    </row>
    <row r="131" spans="1:105" x14ac:dyDescent="0.3">
      <c r="A131">
        <v>944356807</v>
      </c>
      <c r="B131" t="s">
        <v>74</v>
      </c>
      <c r="C131" t="s">
        <v>21</v>
      </c>
      <c r="D131" t="s">
        <v>17</v>
      </c>
      <c r="E131" t="s">
        <v>18</v>
      </c>
      <c r="F131" s="2">
        <v>416332.7</v>
      </c>
      <c r="G131" s="2">
        <v>219343.69</v>
      </c>
      <c r="H131" s="2">
        <v>0</v>
      </c>
      <c r="I131" s="2">
        <v>-45609.99</v>
      </c>
      <c r="J131" s="2">
        <v>173733.7</v>
      </c>
      <c r="K131">
        <v>763.57</v>
      </c>
      <c r="L131">
        <v>41.73</v>
      </c>
      <c r="M131" s="1">
        <v>44000</v>
      </c>
      <c r="O131" s="2">
        <f t="shared" si="35"/>
        <v>38221.414000000004</v>
      </c>
      <c r="Q131" s="4">
        <f t="shared" si="68"/>
        <v>8</v>
      </c>
      <c r="R131" s="4">
        <f t="shared" si="67"/>
        <v>68</v>
      </c>
      <c r="S131" s="4">
        <f t="shared" si="67"/>
        <v>18</v>
      </c>
      <c r="T131" s="4">
        <f t="shared" si="67"/>
        <v>68</v>
      </c>
      <c r="U131" s="4">
        <f t="shared" si="67"/>
        <v>104</v>
      </c>
      <c r="V131" s="4">
        <f t="shared" si="67"/>
        <v>90</v>
      </c>
      <c r="W131" s="4">
        <f t="shared" si="67"/>
        <v>0</v>
      </c>
      <c r="X131" s="4">
        <f t="shared" si="67"/>
        <v>0</v>
      </c>
      <c r="Y131" s="4">
        <f t="shared" si="67"/>
        <v>0</v>
      </c>
      <c r="Z131" s="4">
        <f t="shared" si="67"/>
        <v>0</v>
      </c>
      <c r="AA131" s="4">
        <f t="shared" si="67"/>
        <v>0</v>
      </c>
      <c r="AB131" s="4">
        <f t="shared" si="67"/>
        <v>0</v>
      </c>
      <c r="AC131" s="4">
        <f t="shared" si="67"/>
        <v>0</v>
      </c>
      <c r="AD131" s="4">
        <f t="shared" si="65"/>
        <v>0</v>
      </c>
      <c r="AL131">
        <f t="shared" si="36"/>
        <v>944356807</v>
      </c>
      <c r="AM131">
        <v>1</v>
      </c>
      <c r="AN131" s="5">
        <f t="shared" si="37"/>
        <v>8</v>
      </c>
      <c r="AQ131">
        <f t="shared" si="60"/>
        <v>944356807</v>
      </c>
      <c r="AR131">
        <v>1</v>
      </c>
      <c r="AS131" s="5">
        <f t="shared" si="61"/>
        <v>68</v>
      </c>
      <c r="AV131">
        <f t="shared" si="38"/>
        <v>944356807</v>
      </c>
      <c r="AW131">
        <v>1</v>
      </c>
      <c r="AX131" s="5">
        <f t="shared" si="39"/>
        <v>18</v>
      </c>
      <c r="BA131">
        <f t="shared" si="40"/>
        <v>944356807</v>
      </c>
      <c r="BB131">
        <v>1</v>
      </c>
      <c r="BC131" s="5">
        <f t="shared" si="41"/>
        <v>68</v>
      </c>
      <c r="BF131">
        <f t="shared" si="42"/>
        <v>944356807</v>
      </c>
      <c r="BG131">
        <v>1</v>
      </c>
      <c r="BH131" s="5">
        <f t="shared" si="43"/>
        <v>104</v>
      </c>
      <c r="BK131">
        <f t="shared" si="44"/>
        <v>944356807</v>
      </c>
      <c r="BL131">
        <v>1</v>
      </c>
      <c r="BM131" s="5">
        <f t="shared" si="45"/>
        <v>90</v>
      </c>
      <c r="BP131">
        <f t="shared" si="62"/>
        <v>944356807</v>
      </c>
      <c r="BQ131">
        <v>1</v>
      </c>
      <c r="BR131" s="5">
        <f t="shared" si="63"/>
        <v>0</v>
      </c>
      <c r="BU131">
        <f t="shared" si="46"/>
        <v>944356807</v>
      </c>
      <c r="BV131">
        <v>1</v>
      </c>
      <c r="BW131" s="5">
        <f t="shared" si="47"/>
        <v>0</v>
      </c>
      <c r="BZ131">
        <f t="shared" si="48"/>
        <v>944356807</v>
      </c>
      <c r="CA131">
        <v>1</v>
      </c>
      <c r="CB131" s="5">
        <f t="shared" si="49"/>
        <v>0</v>
      </c>
      <c r="CE131">
        <f t="shared" si="50"/>
        <v>944356807</v>
      </c>
      <c r="CF131">
        <v>1</v>
      </c>
      <c r="CG131" s="5">
        <f t="shared" si="51"/>
        <v>0</v>
      </c>
      <c r="CJ131">
        <f t="shared" si="52"/>
        <v>944356807</v>
      </c>
      <c r="CK131">
        <v>1</v>
      </c>
      <c r="CL131" s="5">
        <f t="shared" si="53"/>
        <v>0</v>
      </c>
      <c r="CO131">
        <f t="shared" si="54"/>
        <v>944356807</v>
      </c>
      <c r="CP131">
        <v>1</v>
      </c>
      <c r="CQ131" s="5">
        <f t="shared" si="55"/>
        <v>0</v>
      </c>
      <c r="CT131">
        <f t="shared" si="56"/>
        <v>944356807</v>
      </c>
      <c r="CU131">
        <v>1</v>
      </c>
      <c r="CV131" s="5">
        <f t="shared" si="57"/>
        <v>0</v>
      </c>
      <c r="CY131">
        <f t="shared" si="58"/>
        <v>944356807</v>
      </c>
      <c r="CZ131">
        <v>1</v>
      </c>
      <c r="DA131" s="5">
        <f t="shared" si="59"/>
        <v>0</v>
      </c>
    </row>
    <row r="132" spans="1:105" x14ac:dyDescent="0.3">
      <c r="A132">
        <v>944356808</v>
      </c>
      <c r="B132" t="s">
        <v>74</v>
      </c>
      <c r="C132" t="s">
        <v>16</v>
      </c>
      <c r="D132" t="s">
        <v>17</v>
      </c>
      <c r="E132" t="s">
        <v>18</v>
      </c>
      <c r="F132" s="2">
        <v>329644.05</v>
      </c>
      <c r="G132" s="2">
        <v>173422.72</v>
      </c>
      <c r="H132" s="2">
        <v>0</v>
      </c>
      <c r="I132" s="2">
        <v>-35672.82</v>
      </c>
      <c r="J132" s="2">
        <v>137749.9</v>
      </c>
      <c r="K132">
        <v>601.02</v>
      </c>
      <c r="L132">
        <v>41.79</v>
      </c>
      <c r="M132" s="1">
        <v>44001</v>
      </c>
      <c r="O132" s="2">
        <f t="shared" si="35"/>
        <v>30304.977999999999</v>
      </c>
      <c r="Q132" s="4">
        <f t="shared" si="68"/>
        <v>7</v>
      </c>
      <c r="R132" s="4">
        <f t="shared" si="67"/>
        <v>54</v>
      </c>
      <c r="S132" s="4">
        <f t="shared" si="67"/>
        <v>14</v>
      </c>
      <c r="T132" s="4">
        <f t="shared" si="67"/>
        <v>54</v>
      </c>
      <c r="U132" s="4">
        <f t="shared" si="67"/>
        <v>83</v>
      </c>
      <c r="V132" s="4">
        <f t="shared" si="67"/>
        <v>72</v>
      </c>
      <c r="W132" s="4">
        <f t="shared" si="67"/>
        <v>0</v>
      </c>
      <c r="X132" s="4">
        <f t="shared" si="67"/>
        <v>0</v>
      </c>
      <c r="Y132" s="4">
        <f t="shared" si="67"/>
        <v>0</v>
      </c>
      <c r="Z132" s="4">
        <f t="shared" si="67"/>
        <v>0</v>
      </c>
      <c r="AA132" s="4">
        <f t="shared" si="67"/>
        <v>0</v>
      </c>
      <c r="AB132" s="4">
        <f t="shared" si="67"/>
        <v>0</v>
      </c>
      <c r="AC132" s="4">
        <f t="shared" si="67"/>
        <v>0</v>
      </c>
      <c r="AD132" s="4">
        <f t="shared" si="65"/>
        <v>0</v>
      </c>
      <c r="AL132">
        <f t="shared" si="36"/>
        <v>944356808</v>
      </c>
      <c r="AM132">
        <v>1</v>
      </c>
      <c r="AN132" s="5">
        <f t="shared" si="37"/>
        <v>7</v>
      </c>
      <c r="AQ132">
        <f t="shared" si="60"/>
        <v>944356808</v>
      </c>
      <c r="AR132">
        <v>1</v>
      </c>
      <c r="AS132" s="5">
        <f t="shared" si="61"/>
        <v>54</v>
      </c>
      <c r="AV132">
        <f t="shared" si="38"/>
        <v>944356808</v>
      </c>
      <c r="AW132">
        <v>1</v>
      </c>
      <c r="AX132" s="5">
        <f t="shared" si="39"/>
        <v>14</v>
      </c>
      <c r="BA132">
        <f t="shared" si="40"/>
        <v>944356808</v>
      </c>
      <c r="BB132">
        <v>1</v>
      </c>
      <c r="BC132" s="5">
        <f t="shared" si="41"/>
        <v>54</v>
      </c>
      <c r="BF132">
        <f t="shared" si="42"/>
        <v>944356808</v>
      </c>
      <c r="BG132">
        <v>1</v>
      </c>
      <c r="BH132" s="5">
        <f t="shared" si="43"/>
        <v>83</v>
      </c>
      <c r="BK132">
        <f t="shared" si="44"/>
        <v>944356808</v>
      </c>
      <c r="BL132">
        <v>1</v>
      </c>
      <c r="BM132" s="5">
        <f t="shared" si="45"/>
        <v>72</v>
      </c>
      <c r="BP132">
        <f t="shared" si="62"/>
        <v>944356808</v>
      </c>
      <c r="BQ132">
        <v>1</v>
      </c>
      <c r="BR132" s="5">
        <f t="shared" si="63"/>
        <v>0</v>
      </c>
      <c r="BU132">
        <f t="shared" si="46"/>
        <v>944356808</v>
      </c>
      <c r="BV132">
        <v>1</v>
      </c>
      <c r="BW132" s="5">
        <f t="shared" si="47"/>
        <v>0</v>
      </c>
      <c r="BZ132">
        <f t="shared" si="48"/>
        <v>944356808</v>
      </c>
      <c r="CA132">
        <v>1</v>
      </c>
      <c r="CB132" s="5">
        <f t="shared" si="49"/>
        <v>0</v>
      </c>
      <c r="CE132">
        <f t="shared" si="50"/>
        <v>944356808</v>
      </c>
      <c r="CF132">
        <v>1</v>
      </c>
      <c r="CG132" s="5">
        <f t="shared" si="51"/>
        <v>0</v>
      </c>
      <c r="CJ132">
        <f t="shared" si="52"/>
        <v>944356808</v>
      </c>
      <c r="CK132">
        <v>1</v>
      </c>
      <c r="CL132" s="5">
        <f t="shared" si="53"/>
        <v>0</v>
      </c>
      <c r="CO132">
        <f t="shared" si="54"/>
        <v>944356808</v>
      </c>
      <c r="CP132">
        <v>1</v>
      </c>
      <c r="CQ132" s="5">
        <f t="shared" si="55"/>
        <v>0</v>
      </c>
      <c r="CT132">
        <f t="shared" si="56"/>
        <v>944356808</v>
      </c>
      <c r="CU132">
        <v>1</v>
      </c>
      <c r="CV132" s="5">
        <f t="shared" si="57"/>
        <v>0</v>
      </c>
      <c r="CY132">
        <f t="shared" si="58"/>
        <v>944356808</v>
      </c>
      <c r="CZ132">
        <v>1</v>
      </c>
      <c r="DA132" s="5">
        <f t="shared" si="59"/>
        <v>0</v>
      </c>
    </row>
    <row r="133" spans="1:105" x14ac:dyDescent="0.3">
      <c r="A133">
        <v>944356810</v>
      </c>
      <c r="B133" t="s">
        <v>74</v>
      </c>
      <c r="C133" t="s">
        <v>79</v>
      </c>
      <c r="D133" t="s">
        <v>17</v>
      </c>
      <c r="E133" t="s">
        <v>18</v>
      </c>
      <c r="F133" s="2">
        <v>4574.18</v>
      </c>
      <c r="G133" s="2">
        <v>1191.51</v>
      </c>
      <c r="H133" s="2">
        <v>0</v>
      </c>
      <c r="I133" s="2">
        <v>0</v>
      </c>
      <c r="J133" s="2">
        <v>1191.51</v>
      </c>
      <c r="K133">
        <v>3.62</v>
      </c>
      <c r="L133">
        <v>26.05</v>
      </c>
      <c r="M133" s="1">
        <v>44001</v>
      </c>
      <c r="O133" s="2">
        <f t="shared" ref="O133:O196" si="69">J133*O$3</f>
        <v>262.13220000000001</v>
      </c>
      <c r="Q133" s="4">
        <f t="shared" si="68"/>
        <v>0</v>
      </c>
      <c r="R133" s="4">
        <f t="shared" si="67"/>
        <v>0</v>
      </c>
      <c r="S133" s="4">
        <f t="shared" si="67"/>
        <v>0</v>
      </c>
      <c r="T133" s="4">
        <f t="shared" si="67"/>
        <v>0</v>
      </c>
      <c r="U133" s="4">
        <f t="shared" si="67"/>
        <v>0</v>
      </c>
      <c r="V133" s="4">
        <f t="shared" si="67"/>
        <v>0</v>
      </c>
      <c r="W133" s="4">
        <f t="shared" si="67"/>
        <v>0</v>
      </c>
      <c r="X133" s="4">
        <f t="shared" si="67"/>
        <v>0</v>
      </c>
      <c r="Y133" s="4">
        <f t="shared" si="67"/>
        <v>0</v>
      </c>
      <c r="Z133" s="4">
        <f t="shared" si="67"/>
        <v>0</v>
      </c>
      <c r="AA133" s="4">
        <f t="shared" si="67"/>
        <v>0</v>
      </c>
      <c r="AB133" s="4">
        <f t="shared" si="67"/>
        <v>0</v>
      </c>
      <c r="AC133" s="4">
        <f t="shared" si="67"/>
        <v>0</v>
      </c>
      <c r="AD133" s="4">
        <f t="shared" si="65"/>
        <v>0</v>
      </c>
      <c r="AL133">
        <f t="shared" ref="AL133:AL196" si="70">A133</f>
        <v>944356810</v>
      </c>
      <c r="AM133">
        <v>1</v>
      </c>
      <c r="AN133" s="5">
        <f t="shared" ref="AN133:AN196" si="71">Q133</f>
        <v>0</v>
      </c>
      <c r="AQ133">
        <f t="shared" si="60"/>
        <v>944356810</v>
      </c>
      <c r="AR133">
        <v>1</v>
      </c>
      <c r="AS133" s="5">
        <f t="shared" si="61"/>
        <v>0</v>
      </c>
      <c r="AV133">
        <f t="shared" ref="AV133:AV196" si="72">A133</f>
        <v>944356810</v>
      </c>
      <c r="AW133">
        <v>1</v>
      </c>
      <c r="AX133" s="5">
        <f t="shared" ref="AX133:AX196" si="73">S133</f>
        <v>0</v>
      </c>
      <c r="BA133">
        <f t="shared" ref="BA133:BA196" si="74">A133</f>
        <v>944356810</v>
      </c>
      <c r="BB133">
        <v>1</v>
      </c>
      <c r="BC133" s="5">
        <f t="shared" ref="BC133:BC196" si="75">T133</f>
        <v>0</v>
      </c>
      <c r="BF133">
        <f t="shared" ref="BF133:BF196" si="76">A133</f>
        <v>944356810</v>
      </c>
      <c r="BG133">
        <v>1</v>
      </c>
      <c r="BH133" s="5">
        <f t="shared" ref="BH133:BH196" si="77">U133</f>
        <v>0</v>
      </c>
      <c r="BK133">
        <f t="shared" ref="BK133:BK196" si="78">A133</f>
        <v>944356810</v>
      </c>
      <c r="BL133">
        <v>1</v>
      </c>
      <c r="BM133" s="5">
        <f t="shared" ref="BM133:BM196" si="79">V133</f>
        <v>0</v>
      </c>
      <c r="BP133">
        <f t="shared" si="62"/>
        <v>944356810</v>
      </c>
      <c r="BQ133">
        <v>1</v>
      </c>
      <c r="BR133" s="5">
        <f t="shared" si="63"/>
        <v>0</v>
      </c>
      <c r="BU133">
        <f t="shared" ref="BU133:BU196" si="80">A133</f>
        <v>944356810</v>
      </c>
      <c r="BV133">
        <v>1</v>
      </c>
      <c r="BW133" s="5">
        <f t="shared" ref="BW133:BW196" si="81">X133</f>
        <v>0</v>
      </c>
      <c r="BZ133">
        <f t="shared" ref="BZ133:BZ196" si="82">$A133</f>
        <v>944356810</v>
      </c>
      <c r="CA133">
        <v>1</v>
      </c>
      <c r="CB133" s="5">
        <f t="shared" ref="CB133:CB196" si="83">Y133</f>
        <v>0</v>
      </c>
      <c r="CE133">
        <f t="shared" ref="CE133:CE196" si="84">$A133</f>
        <v>944356810</v>
      </c>
      <c r="CF133">
        <v>1</v>
      </c>
      <c r="CG133" s="5">
        <f t="shared" ref="CG133:CG196" si="85">Z133</f>
        <v>0</v>
      </c>
      <c r="CJ133">
        <f t="shared" ref="CJ133:CJ196" si="86">$A133</f>
        <v>944356810</v>
      </c>
      <c r="CK133">
        <v>1</v>
      </c>
      <c r="CL133" s="5">
        <f t="shared" ref="CL133:CL196" si="87">AA133</f>
        <v>0</v>
      </c>
      <c r="CO133">
        <f t="shared" ref="CO133:CO196" si="88">$A133</f>
        <v>944356810</v>
      </c>
      <c r="CP133">
        <v>1</v>
      </c>
      <c r="CQ133" s="5">
        <f t="shared" ref="CQ133:CQ196" si="89">AB133</f>
        <v>0</v>
      </c>
      <c r="CT133">
        <f t="shared" ref="CT133:CT196" si="90">$A133</f>
        <v>944356810</v>
      </c>
      <c r="CU133">
        <v>1</v>
      </c>
      <c r="CV133" s="5">
        <f t="shared" ref="CV133:CV196" si="91">AC133</f>
        <v>0</v>
      </c>
      <c r="CY133">
        <f t="shared" ref="CY133:CY196" si="92">$A133</f>
        <v>944356810</v>
      </c>
      <c r="CZ133">
        <v>1</v>
      </c>
      <c r="DA133" s="5">
        <f t="shared" ref="DA133:DA196" si="93">AD133</f>
        <v>0</v>
      </c>
    </row>
    <row r="134" spans="1:105" x14ac:dyDescent="0.3">
      <c r="A134">
        <v>944356804</v>
      </c>
      <c r="B134" t="s">
        <v>110</v>
      </c>
      <c r="C134" t="s">
        <v>19</v>
      </c>
      <c r="D134" t="s">
        <v>17</v>
      </c>
      <c r="E134" t="s">
        <v>18</v>
      </c>
      <c r="F134" s="2">
        <v>200155.28</v>
      </c>
      <c r="G134" s="2">
        <v>99789.4</v>
      </c>
      <c r="H134" s="2">
        <v>0</v>
      </c>
      <c r="I134" s="2">
        <v>-19925.84</v>
      </c>
      <c r="J134" s="2">
        <v>79863.56</v>
      </c>
      <c r="K134">
        <v>405.32</v>
      </c>
      <c r="L134">
        <v>39.9</v>
      </c>
      <c r="M134" s="1">
        <v>44004</v>
      </c>
      <c r="O134" s="2">
        <f t="shared" si="69"/>
        <v>17569.983199999999</v>
      </c>
      <c r="Q134" s="4">
        <f t="shared" si="68"/>
        <v>4</v>
      </c>
      <c r="R134" s="4">
        <f t="shared" si="67"/>
        <v>31</v>
      </c>
      <c r="S134" s="4">
        <f t="shared" si="67"/>
        <v>8</v>
      </c>
      <c r="T134" s="4">
        <f t="shared" si="67"/>
        <v>31</v>
      </c>
      <c r="U134" s="4">
        <f t="shared" si="67"/>
        <v>48</v>
      </c>
      <c r="V134" s="4">
        <f t="shared" si="67"/>
        <v>41</v>
      </c>
      <c r="W134" s="4">
        <f t="shared" si="67"/>
        <v>0</v>
      </c>
      <c r="X134" s="4">
        <f t="shared" si="67"/>
        <v>0</v>
      </c>
      <c r="Y134" s="4">
        <f t="shared" si="67"/>
        <v>0</v>
      </c>
      <c r="Z134" s="4">
        <f t="shared" si="67"/>
        <v>0</v>
      </c>
      <c r="AA134" s="4">
        <f t="shared" si="67"/>
        <v>0</v>
      </c>
      <c r="AB134" s="4">
        <f t="shared" si="67"/>
        <v>0</v>
      </c>
      <c r="AC134" s="4">
        <f t="shared" si="67"/>
        <v>0</v>
      </c>
      <c r="AD134" s="4">
        <f t="shared" si="65"/>
        <v>0</v>
      </c>
      <c r="AL134">
        <f t="shared" si="70"/>
        <v>944356804</v>
      </c>
      <c r="AM134">
        <v>1</v>
      </c>
      <c r="AN134" s="5">
        <f t="shared" si="71"/>
        <v>4</v>
      </c>
      <c r="AQ134">
        <f t="shared" ref="AQ134:AQ197" si="94">A134</f>
        <v>944356804</v>
      </c>
      <c r="AR134">
        <v>1</v>
      </c>
      <c r="AS134" s="5">
        <f t="shared" ref="AS134:AS197" si="95">R134</f>
        <v>31</v>
      </c>
      <c r="AV134">
        <f t="shared" si="72"/>
        <v>944356804</v>
      </c>
      <c r="AW134">
        <v>1</v>
      </c>
      <c r="AX134" s="5">
        <f t="shared" si="73"/>
        <v>8</v>
      </c>
      <c r="BA134">
        <f t="shared" si="74"/>
        <v>944356804</v>
      </c>
      <c r="BB134">
        <v>1</v>
      </c>
      <c r="BC134" s="5">
        <f t="shared" si="75"/>
        <v>31</v>
      </c>
      <c r="BF134">
        <f t="shared" si="76"/>
        <v>944356804</v>
      </c>
      <c r="BG134">
        <v>1</v>
      </c>
      <c r="BH134" s="5">
        <f t="shared" si="77"/>
        <v>48</v>
      </c>
      <c r="BK134">
        <f t="shared" si="78"/>
        <v>944356804</v>
      </c>
      <c r="BL134">
        <v>1</v>
      </c>
      <c r="BM134" s="5">
        <f t="shared" si="79"/>
        <v>41</v>
      </c>
      <c r="BP134">
        <f t="shared" ref="BP134:BP197" si="96">A134</f>
        <v>944356804</v>
      </c>
      <c r="BQ134">
        <v>1</v>
      </c>
      <c r="BR134" s="5">
        <f t="shared" ref="BR134:BR197" si="97">W134</f>
        <v>0</v>
      </c>
      <c r="BU134">
        <f t="shared" si="80"/>
        <v>944356804</v>
      </c>
      <c r="BV134">
        <v>1</v>
      </c>
      <c r="BW134" s="5">
        <f t="shared" si="81"/>
        <v>0</v>
      </c>
      <c r="BZ134">
        <f t="shared" si="82"/>
        <v>944356804</v>
      </c>
      <c r="CA134">
        <v>1</v>
      </c>
      <c r="CB134" s="5">
        <f t="shared" si="83"/>
        <v>0</v>
      </c>
      <c r="CE134">
        <f t="shared" si="84"/>
        <v>944356804</v>
      </c>
      <c r="CF134">
        <v>1</v>
      </c>
      <c r="CG134" s="5">
        <f t="shared" si="85"/>
        <v>0</v>
      </c>
      <c r="CJ134">
        <f t="shared" si="86"/>
        <v>944356804</v>
      </c>
      <c r="CK134">
        <v>1</v>
      </c>
      <c r="CL134" s="5">
        <f t="shared" si="87"/>
        <v>0</v>
      </c>
      <c r="CO134">
        <f t="shared" si="88"/>
        <v>944356804</v>
      </c>
      <c r="CP134">
        <v>1</v>
      </c>
      <c r="CQ134" s="5">
        <f t="shared" si="89"/>
        <v>0</v>
      </c>
      <c r="CT134">
        <f t="shared" si="90"/>
        <v>944356804</v>
      </c>
      <c r="CU134">
        <v>1</v>
      </c>
      <c r="CV134" s="5">
        <f t="shared" si="91"/>
        <v>0</v>
      </c>
      <c r="CY134">
        <f t="shared" si="92"/>
        <v>944356804</v>
      </c>
      <c r="CZ134">
        <v>1</v>
      </c>
      <c r="DA134" s="5">
        <f t="shared" si="93"/>
        <v>0</v>
      </c>
    </row>
    <row r="135" spans="1:105" x14ac:dyDescent="0.3">
      <c r="A135">
        <v>944353553</v>
      </c>
      <c r="B135" t="s">
        <v>119</v>
      </c>
      <c r="C135" t="s">
        <v>19</v>
      </c>
      <c r="D135" t="s">
        <v>17</v>
      </c>
      <c r="E135" t="s">
        <v>18</v>
      </c>
      <c r="F135" s="2">
        <v>155137.88</v>
      </c>
      <c r="G135" s="2">
        <v>77728.38</v>
      </c>
      <c r="H135" s="2">
        <v>0</v>
      </c>
      <c r="I135" s="2">
        <v>-15559.12</v>
      </c>
      <c r="J135" s="2">
        <v>62169.26</v>
      </c>
      <c r="K135">
        <v>317.19</v>
      </c>
      <c r="L135">
        <v>40.07</v>
      </c>
      <c r="M135" s="1">
        <v>44014</v>
      </c>
      <c r="O135" s="2">
        <f t="shared" si="69"/>
        <v>13677.237200000001</v>
      </c>
      <c r="Q135" s="4">
        <f t="shared" si="68"/>
        <v>3</v>
      </c>
      <c r="R135" s="4">
        <f t="shared" si="67"/>
        <v>24</v>
      </c>
      <c r="S135" s="4">
        <f t="shared" si="67"/>
        <v>6</v>
      </c>
      <c r="T135" s="4">
        <f t="shared" si="67"/>
        <v>24</v>
      </c>
      <c r="U135" s="4">
        <f t="shared" si="67"/>
        <v>37</v>
      </c>
      <c r="V135" s="4">
        <f t="shared" si="67"/>
        <v>32</v>
      </c>
      <c r="W135" s="4">
        <f t="shared" si="67"/>
        <v>0</v>
      </c>
      <c r="X135" s="4">
        <f t="shared" si="67"/>
        <v>0</v>
      </c>
      <c r="Y135" s="4">
        <f t="shared" si="67"/>
        <v>0</v>
      </c>
      <c r="Z135" s="4">
        <f t="shared" si="67"/>
        <v>0</v>
      </c>
      <c r="AA135" s="4">
        <f t="shared" si="67"/>
        <v>0</v>
      </c>
      <c r="AB135" s="4">
        <f t="shared" si="67"/>
        <v>0</v>
      </c>
      <c r="AC135" s="4">
        <f t="shared" si="67"/>
        <v>0</v>
      </c>
      <c r="AD135" s="4">
        <f t="shared" si="65"/>
        <v>0</v>
      </c>
      <c r="AL135">
        <f t="shared" si="70"/>
        <v>944353553</v>
      </c>
      <c r="AM135">
        <v>1</v>
      </c>
      <c r="AN135" s="5">
        <f t="shared" si="71"/>
        <v>3</v>
      </c>
      <c r="AQ135">
        <f t="shared" si="94"/>
        <v>944353553</v>
      </c>
      <c r="AR135">
        <v>1</v>
      </c>
      <c r="AS135" s="5">
        <f t="shared" si="95"/>
        <v>24</v>
      </c>
      <c r="AV135">
        <f t="shared" si="72"/>
        <v>944353553</v>
      </c>
      <c r="AW135">
        <v>1</v>
      </c>
      <c r="AX135" s="5">
        <f t="shared" si="73"/>
        <v>6</v>
      </c>
      <c r="BA135">
        <f t="shared" si="74"/>
        <v>944353553</v>
      </c>
      <c r="BB135">
        <v>1</v>
      </c>
      <c r="BC135" s="5">
        <f t="shared" si="75"/>
        <v>24</v>
      </c>
      <c r="BF135">
        <f t="shared" si="76"/>
        <v>944353553</v>
      </c>
      <c r="BG135">
        <v>1</v>
      </c>
      <c r="BH135" s="5">
        <f t="shared" si="77"/>
        <v>37</v>
      </c>
      <c r="BK135">
        <f t="shared" si="78"/>
        <v>944353553</v>
      </c>
      <c r="BL135">
        <v>1</v>
      </c>
      <c r="BM135" s="5">
        <f t="shared" si="79"/>
        <v>32</v>
      </c>
      <c r="BP135">
        <f t="shared" si="96"/>
        <v>944353553</v>
      </c>
      <c r="BQ135">
        <v>1</v>
      </c>
      <c r="BR135" s="5">
        <f t="shared" si="97"/>
        <v>0</v>
      </c>
      <c r="BU135">
        <f t="shared" si="80"/>
        <v>944353553</v>
      </c>
      <c r="BV135">
        <v>1</v>
      </c>
      <c r="BW135" s="5">
        <f t="shared" si="81"/>
        <v>0</v>
      </c>
      <c r="BZ135">
        <f t="shared" si="82"/>
        <v>944353553</v>
      </c>
      <c r="CA135">
        <v>1</v>
      </c>
      <c r="CB135" s="5">
        <f t="shared" si="83"/>
        <v>0</v>
      </c>
      <c r="CE135">
        <f t="shared" si="84"/>
        <v>944353553</v>
      </c>
      <c r="CF135">
        <v>1</v>
      </c>
      <c r="CG135" s="5">
        <f t="shared" si="85"/>
        <v>0</v>
      </c>
      <c r="CJ135">
        <f t="shared" si="86"/>
        <v>944353553</v>
      </c>
      <c r="CK135">
        <v>1</v>
      </c>
      <c r="CL135" s="5">
        <f t="shared" si="87"/>
        <v>0</v>
      </c>
      <c r="CO135">
        <f t="shared" si="88"/>
        <v>944353553</v>
      </c>
      <c r="CP135">
        <v>1</v>
      </c>
      <c r="CQ135" s="5">
        <f t="shared" si="89"/>
        <v>0</v>
      </c>
      <c r="CT135">
        <f t="shared" si="90"/>
        <v>944353553</v>
      </c>
      <c r="CU135">
        <v>1</v>
      </c>
      <c r="CV135" s="5">
        <f t="shared" si="91"/>
        <v>0</v>
      </c>
      <c r="CY135">
        <f t="shared" si="92"/>
        <v>944353553</v>
      </c>
      <c r="CZ135">
        <v>1</v>
      </c>
      <c r="DA135" s="5">
        <f t="shared" si="93"/>
        <v>0</v>
      </c>
    </row>
    <row r="136" spans="1:105" x14ac:dyDescent="0.3">
      <c r="A136">
        <v>944356812</v>
      </c>
      <c r="B136" t="s">
        <v>80</v>
      </c>
      <c r="C136" t="s">
        <v>19</v>
      </c>
      <c r="D136" t="s">
        <v>17</v>
      </c>
      <c r="E136" t="s">
        <v>18</v>
      </c>
      <c r="F136" s="2">
        <v>364114.19</v>
      </c>
      <c r="G136" s="2">
        <v>144686.85</v>
      </c>
      <c r="H136" s="2">
        <v>0</v>
      </c>
      <c r="I136" s="2">
        <v>-29551.64</v>
      </c>
      <c r="J136" s="2">
        <v>115135.21</v>
      </c>
      <c r="K136">
        <v>846.49</v>
      </c>
      <c r="L136">
        <v>31.62</v>
      </c>
      <c r="M136" s="1">
        <v>44012</v>
      </c>
      <c r="O136" s="2">
        <f t="shared" si="69"/>
        <v>25329.746200000001</v>
      </c>
      <c r="Q136" s="4">
        <f t="shared" si="68"/>
        <v>5</v>
      </c>
      <c r="R136" s="4">
        <f t="shared" si="67"/>
        <v>45</v>
      </c>
      <c r="S136" s="4">
        <f t="shared" si="67"/>
        <v>12</v>
      </c>
      <c r="T136" s="4">
        <f t="shared" si="67"/>
        <v>45</v>
      </c>
      <c r="U136" s="4">
        <f t="shared" si="67"/>
        <v>69</v>
      </c>
      <c r="V136" s="4">
        <f t="shared" si="67"/>
        <v>60</v>
      </c>
      <c r="W136" s="4">
        <f t="shared" si="67"/>
        <v>0</v>
      </c>
      <c r="X136" s="4">
        <f t="shared" si="67"/>
        <v>0</v>
      </c>
      <c r="Y136" s="4">
        <f t="shared" si="67"/>
        <v>0</v>
      </c>
      <c r="Z136" s="4">
        <f t="shared" si="67"/>
        <v>0</v>
      </c>
      <c r="AA136" s="4">
        <f t="shared" si="67"/>
        <v>0</v>
      </c>
      <c r="AB136" s="4">
        <f t="shared" si="67"/>
        <v>0</v>
      </c>
      <c r="AC136" s="4">
        <f t="shared" si="67"/>
        <v>0</v>
      </c>
      <c r="AD136" s="4">
        <f t="shared" si="65"/>
        <v>0</v>
      </c>
      <c r="AL136">
        <f t="shared" si="70"/>
        <v>944356812</v>
      </c>
      <c r="AM136">
        <v>1</v>
      </c>
      <c r="AN136" s="5">
        <f t="shared" si="71"/>
        <v>5</v>
      </c>
      <c r="AQ136">
        <f t="shared" si="94"/>
        <v>944356812</v>
      </c>
      <c r="AR136">
        <v>1</v>
      </c>
      <c r="AS136" s="5">
        <f t="shared" si="95"/>
        <v>45</v>
      </c>
      <c r="AV136">
        <f t="shared" si="72"/>
        <v>944356812</v>
      </c>
      <c r="AW136">
        <v>1</v>
      </c>
      <c r="AX136" s="5">
        <f t="shared" si="73"/>
        <v>12</v>
      </c>
      <c r="BA136">
        <f t="shared" si="74"/>
        <v>944356812</v>
      </c>
      <c r="BB136">
        <v>1</v>
      </c>
      <c r="BC136" s="5">
        <f t="shared" si="75"/>
        <v>45</v>
      </c>
      <c r="BF136">
        <f t="shared" si="76"/>
        <v>944356812</v>
      </c>
      <c r="BG136">
        <v>1</v>
      </c>
      <c r="BH136" s="5">
        <f t="shared" si="77"/>
        <v>69</v>
      </c>
      <c r="BK136">
        <f t="shared" si="78"/>
        <v>944356812</v>
      </c>
      <c r="BL136">
        <v>1</v>
      </c>
      <c r="BM136" s="5">
        <f t="shared" si="79"/>
        <v>60</v>
      </c>
      <c r="BP136">
        <f t="shared" si="96"/>
        <v>944356812</v>
      </c>
      <c r="BQ136">
        <v>1</v>
      </c>
      <c r="BR136" s="5">
        <f t="shared" si="97"/>
        <v>0</v>
      </c>
      <c r="BU136">
        <f t="shared" si="80"/>
        <v>944356812</v>
      </c>
      <c r="BV136">
        <v>1</v>
      </c>
      <c r="BW136" s="5">
        <f t="shared" si="81"/>
        <v>0</v>
      </c>
      <c r="BZ136">
        <f t="shared" si="82"/>
        <v>944356812</v>
      </c>
      <c r="CA136">
        <v>1</v>
      </c>
      <c r="CB136" s="5">
        <f t="shared" si="83"/>
        <v>0</v>
      </c>
      <c r="CE136">
        <f t="shared" si="84"/>
        <v>944356812</v>
      </c>
      <c r="CF136">
        <v>1</v>
      </c>
      <c r="CG136" s="5">
        <f t="shared" si="85"/>
        <v>0</v>
      </c>
      <c r="CJ136">
        <f t="shared" si="86"/>
        <v>944356812</v>
      </c>
      <c r="CK136">
        <v>1</v>
      </c>
      <c r="CL136" s="5">
        <f t="shared" si="87"/>
        <v>0</v>
      </c>
      <c r="CO136">
        <f t="shared" si="88"/>
        <v>944356812</v>
      </c>
      <c r="CP136">
        <v>1</v>
      </c>
      <c r="CQ136" s="5">
        <f t="shared" si="89"/>
        <v>0</v>
      </c>
      <c r="CT136">
        <f t="shared" si="90"/>
        <v>944356812</v>
      </c>
      <c r="CU136">
        <v>1</v>
      </c>
      <c r="CV136" s="5">
        <f t="shared" si="91"/>
        <v>0</v>
      </c>
      <c r="CY136">
        <f t="shared" si="92"/>
        <v>944356812</v>
      </c>
      <c r="CZ136">
        <v>1</v>
      </c>
      <c r="DA136" s="5">
        <f t="shared" si="93"/>
        <v>0</v>
      </c>
    </row>
    <row r="137" spans="1:105" x14ac:dyDescent="0.3">
      <c r="A137">
        <v>944356815</v>
      </c>
      <c r="B137" t="s">
        <v>153</v>
      </c>
      <c r="C137" t="s">
        <v>19</v>
      </c>
      <c r="D137" t="s">
        <v>17</v>
      </c>
      <c r="E137" t="s">
        <v>18</v>
      </c>
      <c r="F137" s="2">
        <v>72682.66</v>
      </c>
      <c r="G137" s="2">
        <v>39289.24</v>
      </c>
      <c r="H137" s="2">
        <v>0</v>
      </c>
      <c r="I137" s="2">
        <v>-7187.91</v>
      </c>
      <c r="J137" s="2">
        <v>32101.33</v>
      </c>
      <c r="K137">
        <v>136.82</v>
      </c>
      <c r="L137">
        <v>44.17</v>
      </c>
      <c r="M137" s="1">
        <v>44004</v>
      </c>
      <c r="O137" s="2">
        <f t="shared" si="69"/>
        <v>7062.2926000000007</v>
      </c>
      <c r="Q137" s="4">
        <f t="shared" si="68"/>
        <v>1</v>
      </c>
      <c r="R137" s="4">
        <f t="shared" si="67"/>
        <v>12</v>
      </c>
      <c r="S137" s="4">
        <f t="shared" si="67"/>
        <v>3</v>
      </c>
      <c r="T137" s="4">
        <f t="shared" si="67"/>
        <v>12</v>
      </c>
      <c r="U137" s="4">
        <f t="shared" si="67"/>
        <v>19</v>
      </c>
      <c r="V137" s="4">
        <f t="shared" si="67"/>
        <v>16</v>
      </c>
      <c r="W137" s="4">
        <f t="shared" si="67"/>
        <v>0</v>
      </c>
      <c r="X137" s="4">
        <f t="shared" si="67"/>
        <v>0</v>
      </c>
      <c r="Y137" s="4">
        <f t="shared" si="67"/>
        <v>0</v>
      </c>
      <c r="Z137" s="4">
        <f t="shared" si="67"/>
        <v>0</v>
      </c>
      <c r="AA137" s="4">
        <f t="shared" si="67"/>
        <v>0</v>
      </c>
      <c r="AB137" s="4">
        <f t="shared" si="67"/>
        <v>0</v>
      </c>
      <c r="AC137" s="4">
        <f t="shared" si="67"/>
        <v>0</v>
      </c>
      <c r="AD137" s="4">
        <f t="shared" si="65"/>
        <v>0</v>
      </c>
      <c r="AL137">
        <f t="shared" si="70"/>
        <v>944356815</v>
      </c>
      <c r="AM137">
        <v>1</v>
      </c>
      <c r="AN137" s="5">
        <f t="shared" si="71"/>
        <v>1</v>
      </c>
      <c r="AQ137">
        <f t="shared" si="94"/>
        <v>944356815</v>
      </c>
      <c r="AR137">
        <v>1</v>
      </c>
      <c r="AS137" s="5">
        <f t="shared" si="95"/>
        <v>12</v>
      </c>
      <c r="AV137">
        <f t="shared" si="72"/>
        <v>944356815</v>
      </c>
      <c r="AW137">
        <v>1</v>
      </c>
      <c r="AX137" s="5">
        <f t="shared" si="73"/>
        <v>3</v>
      </c>
      <c r="BA137">
        <f t="shared" si="74"/>
        <v>944356815</v>
      </c>
      <c r="BB137">
        <v>1</v>
      </c>
      <c r="BC137" s="5">
        <f t="shared" si="75"/>
        <v>12</v>
      </c>
      <c r="BF137">
        <f t="shared" si="76"/>
        <v>944356815</v>
      </c>
      <c r="BG137">
        <v>1</v>
      </c>
      <c r="BH137" s="5">
        <f t="shared" si="77"/>
        <v>19</v>
      </c>
      <c r="BK137">
        <f t="shared" si="78"/>
        <v>944356815</v>
      </c>
      <c r="BL137">
        <v>1</v>
      </c>
      <c r="BM137" s="5">
        <f t="shared" si="79"/>
        <v>16</v>
      </c>
      <c r="BP137">
        <f t="shared" si="96"/>
        <v>944356815</v>
      </c>
      <c r="BQ137">
        <v>1</v>
      </c>
      <c r="BR137" s="5">
        <f t="shared" si="97"/>
        <v>0</v>
      </c>
      <c r="BU137">
        <f t="shared" si="80"/>
        <v>944356815</v>
      </c>
      <c r="BV137">
        <v>1</v>
      </c>
      <c r="BW137" s="5">
        <f t="shared" si="81"/>
        <v>0</v>
      </c>
      <c r="BZ137">
        <f t="shared" si="82"/>
        <v>944356815</v>
      </c>
      <c r="CA137">
        <v>1</v>
      </c>
      <c r="CB137" s="5">
        <f t="shared" si="83"/>
        <v>0</v>
      </c>
      <c r="CE137">
        <f t="shared" si="84"/>
        <v>944356815</v>
      </c>
      <c r="CF137">
        <v>1</v>
      </c>
      <c r="CG137" s="5">
        <f t="shared" si="85"/>
        <v>0</v>
      </c>
      <c r="CJ137">
        <f t="shared" si="86"/>
        <v>944356815</v>
      </c>
      <c r="CK137">
        <v>1</v>
      </c>
      <c r="CL137" s="5">
        <f t="shared" si="87"/>
        <v>0</v>
      </c>
      <c r="CO137">
        <f t="shared" si="88"/>
        <v>944356815</v>
      </c>
      <c r="CP137">
        <v>1</v>
      </c>
      <c r="CQ137" s="5">
        <f t="shared" si="89"/>
        <v>0</v>
      </c>
      <c r="CT137">
        <f t="shared" si="90"/>
        <v>944356815</v>
      </c>
      <c r="CU137">
        <v>1</v>
      </c>
      <c r="CV137" s="5">
        <f t="shared" si="91"/>
        <v>0</v>
      </c>
      <c r="CY137">
        <f t="shared" si="92"/>
        <v>944356815</v>
      </c>
      <c r="CZ137">
        <v>1</v>
      </c>
      <c r="DA137" s="5">
        <f t="shared" si="93"/>
        <v>0</v>
      </c>
    </row>
    <row r="138" spans="1:105" x14ac:dyDescent="0.3">
      <c r="A138">
        <v>944356816</v>
      </c>
      <c r="B138" t="s">
        <v>70</v>
      </c>
      <c r="C138" t="s">
        <v>19</v>
      </c>
      <c r="D138" t="s">
        <v>17</v>
      </c>
      <c r="E138" t="s">
        <v>18</v>
      </c>
      <c r="F138" s="2">
        <v>435347.72</v>
      </c>
      <c r="G138" s="2">
        <v>228066.6</v>
      </c>
      <c r="H138" s="2">
        <v>0</v>
      </c>
      <c r="I138" s="2">
        <v>-47080.25</v>
      </c>
      <c r="J138" s="2">
        <v>180986.35</v>
      </c>
      <c r="K138">
        <v>689.21</v>
      </c>
      <c r="L138">
        <v>41.57</v>
      </c>
      <c r="M138" s="1">
        <v>44000</v>
      </c>
      <c r="O138" s="2">
        <f t="shared" si="69"/>
        <v>39816.997000000003</v>
      </c>
      <c r="Q138" s="4">
        <f t="shared" si="68"/>
        <v>9</v>
      </c>
      <c r="R138" s="4">
        <f t="shared" si="67"/>
        <v>71</v>
      </c>
      <c r="S138" s="4">
        <f t="shared" si="67"/>
        <v>18</v>
      </c>
      <c r="T138" s="4">
        <f t="shared" si="67"/>
        <v>71</v>
      </c>
      <c r="U138" s="4">
        <f t="shared" si="67"/>
        <v>109</v>
      </c>
      <c r="V138" s="4">
        <f t="shared" si="67"/>
        <v>94</v>
      </c>
      <c r="W138" s="4">
        <f t="shared" si="67"/>
        <v>0</v>
      </c>
      <c r="X138" s="4">
        <f t="shared" si="67"/>
        <v>0</v>
      </c>
      <c r="Y138" s="4">
        <f t="shared" si="67"/>
        <v>0</v>
      </c>
      <c r="Z138" s="4">
        <f t="shared" si="67"/>
        <v>0</v>
      </c>
      <c r="AA138" s="4">
        <f t="shared" si="67"/>
        <v>0</v>
      </c>
      <c r="AB138" s="4">
        <f t="shared" si="67"/>
        <v>0</v>
      </c>
      <c r="AC138" s="4">
        <f t="shared" si="67"/>
        <v>0</v>
      </c>
      <c r="AD138" s="4">
        <f t="shared" si="65"/>
        <v>0</v>
      </c>
      <c r="AL138">
        <f t="shared" si="70"/>
        <v>944356816</v>
      </c>
      <c r="AM138">
        <v>1</v>
      </c>
      <c r="AN138" s="5">
        <f t="shared" si="71"/>
        <v>9</v>
      </c>
      <c r="AQ138">
        <f t="shared" si="94"/>
        <v>944356816</v>
      </c>
      <c r="AR138">
        <v>1</v>
      </c>
      <c r="AS138" s="5">
        <f t="shared" si="95"/>
        <v>71</v>
      </c>
      <c r="AV138">
        <f t="shared" si="72"/>
        <v>944356816</v>
      </c>
      <c r="AW138">
        <v>1</v>
      </c>
      <c r="AX138" s="5">
        <f t="shared" si="73"/>
        <v>18</v>
      </c>
      <c r="BA138">
        <f t="shared" si="74"/>
        <v>944356816</v>
      </c>
      <c r="BB138">
        <v>1</v>
      </c>
      <c r="BC138" s="5">
        <f t="shared" si="75"/>
        <v>71</v>
      </c>
      <c r="BF138">
        <f t="shared" si="76"/>
        <v>944356816</v>
      </c>
      <c r="BG138">
        <v>1</v>
      </c>
      <c r="BH138" s="5">
        <f t="shared" si="77"/>
        <v>109</v>
      </c>
      <c r="BK138">
        <f t="shared" si="78"/>
        <v>944356816</v>
      </c>
      <c r="BL138">
        <v>1</v>
      </c>
      <c r="BM138" s="5">
        <f t="shared" si="79"/>
        <v>94</v>
      </c>
      <c r="BP138">
        <f t="shared" si="96"/>
        <v>944356816</v>
      </c>
      <c r="BQ138">
        <v>1</v>
      </c>
      <c r="BR138" s="5">
        <f t="shared" si="97"/>
        <v>0</v>
      </c>
      <c r="BU138">
        <f t="shared" si="80"/>
        <v>944356816</v>
      </c>
      <c r="BV138">
        <v>1</v>
      </c>
      <c r="BW138" s="5">
        <f t="shared" si="81"/>
        <v>0</v>
      </c>
      <c r="BZ138">
        <f t="shared" si="82"/>
        <v>944356816</v>
      </c>
      <c r="CA138">
        <v>1</v>
      </c>
      <c r="CB138" s="5">
        <f t="shared" si="83"/>
        <v>0</v>
      </c>
      <c r="CE138">
        <f t="shared" si="84"/>
        <v>944356816</v>
      </c>
      <c r="CF138">
        <v>1</v>
      </c>
      <c r="CG138" s="5">
        <f t="shared" si="85"/>
        <v>0</v>
      </c>
      <c r="CJ138">
        <f t="shared" si="86"/>
        <v>944356816</v>
      </c>
      <c r="CK138">
        <v>1</v>
      </c>
      <c r="CL138" s="5">
        <f t="shared" si="87"/>
        <v>0</v>
      </c>
      <c r="CO138">
        <f t="shared" si="88"/>
        <v>944356816</v>
      </c>
      <c r="CP138">
        <v>1</v>
      </c>
      <c r="CQ138" s="5">
        <f t="shared" si="89"/>
        <v>0</v>
      </c>
      <c r="CT138">
        <f t="shared" si="90"/>
        <v>944356816</v>
      </c>
      <c r="CU138">
        <v>1</v>
      </c>
      <c r="CV138" s="5">
        <f t="shared" si="91"/>
        <v>0</v>
      </c>
      <c r="CY138">
        <f t="shared" si="92"/>
        <v>944356816</v>
      </c>
      <c r="CZ138">
        <v>1</v>
      </c>
      <c r="DA138" s="5">
        <f t="shared" si="93"/>
        <v>0</v>
      </c>
    </row>
    <row r="139" spans="1:105" x14ac:dyDescent="0.3">
      <c r="A139">
        <v>944356818</v>
      </c>
      <c r="B139" t="s">
        <v>70</v>
      </c>
      <c r="C139" t="s">
        <v>79</v>
      </c>
      <c r="D139" t="s">
        <v>17</v>
      </c>
      <c r="E139" t="s">
        <v>18</v>
      </c>
      <c r="F139" s="2">
        <v>3973.01</v>
      </c>
      <c r="G139" s="2">
        <v>1092.03</v>
      </c>
      <c r="H139" s="2">
        <v>0</v>
      </c>
      <c r="I139" s="2">
        <v>0</v>
      </c>
      <c r="J139" s="2">
        <v>1092.03</v>
      </c>
      <c r="K139">
        <v>3.34</v>
      </c>
      <c r="L139">
        <v>27.49</v>
      </c>
      <c r="M139" s="1">
        <v>44000</v>
      </c>
      <c r="O139" s="2">
        <f t="shared" si="69"/>
        <v>240.2466</v>
      </c>
      <c r="Q139" s="4">
        <f t="shared" si="68"/>
        <v>0</v>
      </c>
      <c r="R139" s="4">
        <f t="shared" si="67"/>
        <v>0</v>
      </c>
      <c r="S139" s="4">
        <f t="shared" si="67"/>
        <v>0</v>
      </c>
      <c r="T139" s="4">
        <f t="shared" si="67"/>
        <v>0</v>
      </c>
      <c r="U139" s="4">
        <f t="shared" si="67"/>
        <v>0</v>
      </c>
      <c r="V139" s="4">
        <f t="shared" si="67"/>
        <v>0</v>
      </c>
      <c r="W139" s="4">
        <f t="shared" si="67"/>
        <v>0</v>
      </c>
      <c r="X139" s="4">
        <f t="shared" si="67"/>
        <v>0</v>
      </c>
      <c r="Y139" s="4">
        <f t="shared" si="67"/>
        <v>0</v>
      </c>
      <c r="Z139" s="4">
        <f t="shared" si="67"/>
        <v>0</v>
      </c>
      <c r="AA139" s="4">
        <f t="shared" si="67"/>
        <v>0</v>
      </c>
      <c r="AB139" s="4">
        <f t="shared" si="67"/>
        <v>0</v>
      </c>
      <c r="AC139" s="4">
        <f t="shared" si="67"/>
        <v>0</v>
      </c>
      <c r="AD139" s="4">
        <f t="shared" si="65"/>
        <v>0</v>
      </c>
      <c r="AL139">
        <f t="shared" si="70"/>
        <v>944356818</v>
      </c>
      <c r="AM139">
        <v>1</v>
      </c>
      <c r="AN139" s="5">
        <f t="shared" si="71"/>
        <v>0</v>
      </c>
      <c r="AQ139">
        <f t="shared" si="94"/>
        <v>944356818</v>
      </c>
      <c r="AR139">
        <v>1</v>
      </c>
      <c r="AS139" s="5">
        <f t="shared" si="95"/>
        <v>0</v>
      </c>
      <c r="AV139">
        <f t="shared" si="72"/>
        <v>944356818</v>
      </c>
      <c r="AW139">
        <v>1</v>
      </c>
      <c r="AX139" s="5">
        <f t="shared" si="73"/>
        <v>0</v>
      </c>
      <c r="BA139">
        <f t="shared" si="74"/>
        <v>944356818</v>
      </c>
      <c r="BB139">
        <v>1</v>
      </c>
      <c r="BC139" s="5">
        <f t="shared" si="75"/>
        <v>0</v>
      </c>
      <c r="BF139">
        <f t="shared" si="76"/>
        <v>944356818</v>
      </c>
      <c r="BG139">
        <v>1</v>
      </c>
      <c r="BH139" s="5">
        <f t="shared" si="77"/>
        <v>0</v>
      </c>
      <c r="BK139">
        <f t="shared" si="78"/>
        <v>944356818</v>
      </c>
      <c r="BL139">
        <v>1</v>
      </c>
      <c r="BM139" s="5">
        <f t="shared" si="79"/>
        <v>0</v>
      </c>
      <c r="BP139">
        <f t="shared" si="96"/>
        <v>944356818</v>
      </c>
      <c r="BQ139">
        <v>1</v>
      </c>
      <c r="BR139" s="5">
        <f t="shared" si="97"/>
        <v>0</v>
      </c>
      <c r="BU139">
        <f t="shared" si="80"/>
        <v>944356818</v>
      </c>
      <c r="BV139">
        <v>1</v>
      </c>
      <c r="BW139" s="5">
        <f t="shared" si="81"/>
        <v>0</v>
      </c>
      <c r="BZ139">
        <f t="shared" si="82"/>
        <v>944356818</v>
      </c>
      <c r="CA139">
        <v>1</v>
      </c>
      <c r="CB139" s="5">
        <f t="shared" si="83"/>
        <v>0</v>
      </c>
      <c r="CE139">
        <f t="shared" si="84"/>
        <v>944356818</v>
      </c>
      <c r="CF139">
        <v>1</v>
      </c>
      <c r="CG139" s="5">
        <f t="shared" si="85"/>
        <v>0</v>
      </c>
      <c r="CJ139">
        <f t="shared" si="86"/>
        <v>944356818</v>
      </c>
      <c r="CK139">
        <v>1</v>
      </c>
      <c r="CL139" s="5">
        <f t="shared" si="87"/>
        <v>0</v>
      </c>
      <c r="CO139">
        <f t="shared" si="88"/>
        <v>944356818</v>
      </c>
      <c r="CP139">
        <v>1</v>
      </c>
      <c r="CQ139" s="5">
        <f t="shared" si="89"/>
        <v>0</v>
      </c>
      <c r="CT139">
        <f t="shared" si="90"/>
        <v>944356818</v>
      </c>
      <c r="CU139">
        <v>1</v>
      </c>
      <c r="CV139" s="5">
        <f t="shared" si="91"/>
        <v>0</v>
      </c>
      <c r="CY139">
        <f t="shared" si="92"/>
        <v>944356818</v>
      </c>
      <c r="CZ139">
        <v>1</v>
      </c>
      <c r="DA139" s="5">
        <f t="shared" si="93"/>
        <v>0</v>
      </c>
    </row>
    <row r="140" spans="1:105" x14ac:dyDescent="0.3">
      <c r="A140">
        <v>944356820</v>
      </c>
      <c r="B140" t="s">
        <v>123</v>
      </c>
      <c r="C140" t="s">
        <v>19</v>
      </c>
      <c r="D140" t="s">
        <v>17</v>
      </c>
      <c r="E140" t="s">
        <v>18</v>
      </c>
      <c r="F140" s="2">
        <v>140361.16</v>
      </c>
      <c r="G140" s="2">
        <v>72289.740000000005</v>
      </c>
      <c r="H140" s="2">
        <v>0</v>
      </c>
      <c r="I140" s="2">
        <v>-14384.89</v>
      </c>
      <c r="J140" s="2">
        <v>57904.85</v>
      </c>
      <c r="K140">
        <v>279.14</v>
      </c>
      <c r="L140">
        <v>41.25</v>
      </c>
      <c r="M140" s="1">
        <v>44000</v>
      </c>
      <c r="O140" s="2">
        <f t="shared" si="69"/>
        <v>12739.066999999999</v>
      </c>
      <c r="Q140" s="4">
        <f t="shared" si="68"/>
        <v>2</v>
      </c>
      <c r="R140" s="4">
        <f t="shared" si="67"/>
        <v>22</v>
      </c>
      <c r="S140" s="4">
        <f t="shared" si="67"/>
        <v>6</v>
      </c>
      <c r="T140" s="4">
        <f t="shared" si="67"/>
        <v>22</v>
      </c>
      <c r="U140" s="4">
        <f t="shared" si="67"/>
        <v>34</v>
      </c>
      <c r="V140" s="4">
        <f t="shared" si="67"/>
        <v>30</v>
      </c>
      <c r="W140" s="4">
        <f t="shared" si="67"/>
        <v>0</v>
      </c>
      <c r="X140" s="4">
        <f t="shared" si="67"/>
        <v>0</v>
      </c>
      <c r="Y140" s="4">
        <f t="shared" si="67"/>
        <v>0</v>
      </c>
      <c r="Z140" s="4">
        <f t="shared" si="67"/>
        <v>0</v>
      </c>
      <c r="AA140" s="4">
        <f t="shared" si="67"/>
        <v>0</v>
      </c>
      <c r="AB140" s="4">
        <f t="shared" si="67"/>
        <v>0</v>
      </c>
      <c r="AC140" s="4">
        <f t="shared" si="67"/>
        <v>0</v>
      </c>
      <c r="AD140" s="4">
        <f t="shared" si="65"/>
        <v>0</v>
      </c>
      <c r="AL140">
        <f t="shared" si="70"/>
        <v>944356820</v>
      </c>
      <c r="AM140">
        <v>1</v>
      </c>
      <c r="AN140" s="5">
        <f t="shared" si="71"/>
        <v>2</v>
      </c>
      <c r="AQ140">
        <f t="shared" si="94"/>
        <v>944356820</v>
      </c>
      <c r="AR140">
        <v>1</v>
      </c>
      <c r="AS140" s="5">
        <f t="shared" si="95"/>
        <v>22</v>
      </c>
      <c r="AV140">
        <f t="shared" si="72"/>
        <v>944356820</v>
      </c>
      <c r="AW140">
        <v>1</v>
      </c>
      <c r="AX140" s="5">
        <f t="shared" si="73"/>
        <v>6</v>
      </c>
      <c r="BA140">
        <f t="shared" si="74"/>
        <v>944356820</v>
      </c>
      <c r="BB140">
        <v>1</v>
      </c>
      <c r="BC140" s="5">
        <f t="shared" si="75"/>
        <v>22</v>
      </c>
      <c r="BF140">
        <f t="shared" si="76"/>
        <v>944356820</v>
      </c>
      <c r="BG140">
        <v>1</v>
      </c>
      <c r="BH140" s="5">
        <f t="shared" si="77"/>
        <v>34</v>
      </c>
      <c r="BK140">
        <f t="shared" si="78"/>
        <v>944356820</v>
      </c>
      <c r="BL140">
        <v>1</v>
      </c>
      <c r="BM140" s="5">
        <f t="shared" si="79"/>
        <v>30</v>
      </c>
      <c r="BP140">
        <f t="shared" si="96"/>
        <v>944356820</v>
      </c>
      <c r="BQ140">
        <v>1</v>
      </c>
      <c r="BR140" s="5">
        <f t="shared" si="97"/>
        <v>0</v>
      </c>
      <c r="BU140">
        <f t="shared" si="80"/>
        <v>944356820</v>
      </c>
      <c r="BV140">
        <v>1</v>
      </c>
      <c r="BW140" s="5">
        <f t="shared" si="81"/>
        <v>0</v>
      </c>
      <c r="BZ140">
        <f t="shared" si="82"/>
        <v>944356820</v>
      </c>
      <c r="CA140">
        <v>1</v>
      </c>
      <c r="CB140" s="5">
        <f t="shared" si="83"/>
        <v>0</v>
      </c>
      <c r="CE140">
        <f t="shared" si="84"/>
        <v>944356820</v>
      </c>
      <c r="CF140">
        <v>1</v>
      </c>
      <c r="CG140" s="5">
        <f t="shared" si="85"/>
        <v>0</v>
      </c>
      <c r="CJ140">
        <f t="shared" si="86"/>
        <v>944356820</v>
      </c>
      <c r="CK140">
        <v>1</v>
      </c>
      <c r="CL140" s="5">
        <f t="shared" si="87"/>
        <v>0</v>
      </c>
      <c r="CO140">
        <f t="shared" si="88"/>
        <v>944356820</v>
      </c>
      <c r="CP140">
        <v>1</v>
      </c>
      <c r="CQ140" s="5">
        <f t="shared" si="89"/>
        <v>0</v>
      </c>
      <c r="CT140">
        <f t="shared" si="90"/>
        <v>944356820</v>
      </c>
      <c r="CU140">
        <v>1</v>
      </c>
      <c r="CV140" s="5">
        <f t="shared" si="91"/>
        <v>0</v>
      </c>
      <c r="CY140">
        <f t="shared" si="92"/>
        <v>944356820</v>
      </c>
      <c r="CZ140">
        <v>1</v>
      </c>
      <c r="DA140" s="5">
        <f t="shared" si="93"/>
        <v>0</v>
      </c>
    </row>
    <row r="141" spans="1:105" x14ac:dyDescent="0.3">
      <c r="A141">
        <v>944356823</v>
      </c>
      <c r="B141" t="s">
        <v>117</v>
      </c>
      <c r="C141" t="s">
        <v>19</v>
      </c>
      <c r="D141" t="s">
        <v>17</v>
      </c>
      <c r="E141" t="s">
        <v>18</v>
      </c>
      <c r="F141" s="2">
        <v>164656.89000000001</v>
      </c>
      <c r="G141" s="2">
        <v>89670.63</v>
      </c>
      <c r="H141" s="2">
        <v>0</v>
      </c>
      <c r="I141" s="2">
        <v>-17584.419999999998</v>
      </c>
      <c r="J141" s="2">
        <v>72086.210000000006</v>
      </c>
      <c r="K141">
        <v>294.16000000000003</v>
      </c>
      <c r="L141">
        <v>43.78</v>
      </c>
      <c r="M141" s="1">
        <v>44001</v>
      </c>
      <c r="O141" s="2">
        <f t="shared" si="69"/>
        <v>15858.966200000001</v>
      </c>
      <c r="Q141" s="4">
        <f t="shared" si="68"/>
        <v>3</v>
      </c>
      <c r="R141" s="4">
        <f t="shared" si="67"/>
        <v>28</v>
      </c>
      <c r="S141" s="4">
        <f t="shared" si="67"/>
        <v>7</v>
      </c>
      <c r="T141" s="4">
        <f t="shared" si="67"/>
        <v>28</v>
      </c>
      <c r="U141" s="4">
        <f t="shared" si="67"/>
        <v>43</v>
      </c>
      <c r="V141" s="4">
        <f t="shared" si="67"/>
        <v>37</v>
      </c>
      <c r="W141" s="4">
        <f t="shared" si="67"/>
        <v>0</v>
      </c>
      <c r="X141" s="4">
        <f t="shared" si="67"/>
        <v>0</v>
      </c>
      <c r="Y141" s="4">
        <f t="shared" si="67"/>
        <v>0</v>
      </c>
      <c r="Z141" s="4">
        <f t="shared" si="67"/>
        <v>0</v>
      </c>
      <c r="AA141" s="4">
        <f t="shared" si="67"/>
        <v>0</v>
      </c>
      <c r="AB141" s="4">
        <f t="shared" si="67"/>
        <v>0</v>
      </c>
      <c r="AC141" s="4">
        <f t="shared" si="67"/>
        <v>0</v>
      </c>
      <c r="AD141" s="4">
        <f t="shared" si="65"/>
        <v>0</v>
      </c>
      <c r="AL141">
        <f t="shared" si="70"/>
        <v>944356823</v>
      </c>
      <c r="AM141">
        <v>1</v>
      </c>
      <c r="AN141" s="5">
        <f t="shared" si="71"/>
        <v>3</v>
      </c>
      <c r="AQ141">
        <f t="shared" si="94"/>
        <v>944356823</v>
      </c>
      <c r="AR141">
        <v>1</v>
      </c>
      <c r="AS141" s="5">
        <f t="shared" si="95"/>
        <v>28</v>
      </c>
      <c r="AV141">
        <f t="shared" si="72"/>
        <v>944356823</v>
      </c>
      <c r="AW141">
        <v>1</v>
      </c>
      <c r="AX141" s="5">
        <f t="shared" si="73"/>
        <v>7</v>
      </c>
      <c r="BA141">
        <f t="shared" si="74"/>
        <v>944356823</v>
      </c>
      <c r="BB141">
        <v>1</v>
      </c>
      <c r="BC141" s="5">
        <f t="shared" si="75"/>
        <v>28</v>
      </c>
      <c r="BF141">
        <f t="shared" si="76"/>
        <v>944356823</v>
      </c>
      <c r="BG141">
        <v>1</v>
      </c>
      <c r="BH141" s="5">
        <f t="shared" si="77"/>
        <v>43</v>
      </c>
      <c r="BK141">
        <f t="shared" si="78"/>
        <v>944356823</v>
      </c>
      <c r="BL141">
        <v>1</v>
      </c>
      <c r="BM141" s="5">
        <f t="shared" si="79"/>
        <v>37</v>
      </c>
      <c r="BP141">
        <f t="shared" si="96"/>
        <v>944356823</v>
      </c>
      <c r="BQ141">
        <v>1</v>
      </c>
      <c r="BR141" s="5">
        <f t="shared" si="97"/>
        <v>0</v>
      </c>
      <c r="BU141">
        <f t="shared" si="80"/>
        <v>944356823</v>
      </c>
      <c r="BV141">
        <v>1</v>
      </c>
      <c r="BW141" s="5">
        <f t="shared" si="81"/>
        <v>0</v>
      </c>
      <c r="BZ141">
        <f t="shared" si="82"/>
        <v>944356823</v>
      </c>
      <c r="CA141">
        <v>1</v>
      </c>
      <c r="CB141" s="5">
        <f t="shared" si="83"/>
        <v>0</v>
      </c>
      <c r="CE141">
        <f t="shared" si="84"/>
        <v>944356823</v>
      </c>
      <c r="CF141">
        <v>1</v>
      </c>
      <c r="CG141" s="5">
        <f t="shared" si="85"/>
        <v>0</v>
      </c>
      <c r="CJ141">
        <f t="shared" si="86"/>
        <v>944356823</v>
      </c>
      <c r="CK141">
        <v>1</v>
      </c>
      <c r="CL141" s="5">
        <f t="shared" si="87"/>
        <v>0</v>
      </c>
      <c r="CO141">
        <f t="shared" si="88"/>
        <v>944356823</v>
      </c>
      <c r="CP141">
        <v>1</v>
      </c>
      <c r="CQ141" s="5">
        <f t="shared" si="89"/>
        <v>0</v>
      </c>
      <c r="CT141">
        <f t="shared" si="90"/>
        <v>944356823</v>
      </c>
      <c r="CU141">
        <v>1</v>
      </c>
      <c r="CV141" s="5">
        <f t="shared" si="91"/>
        <v>0</v>
      </c>
      <c r="CY141">
        <f t="shared" si="92"/>
        <v>944356823</v>
      </c>
      <c r="CZ141">
        <v>1</v>
      </c>
      <c r="DA141" s="5">
        <f t="shared" si="93"/>
        <v>0</v>
      </c>
    </row>
    <row r="142" spans="1:105" x14ac:dyDescent="0.3">
      <c r="A142">
        <v>944356826</v>
      </c>
      <c r="B142" t="s">
        <v>176</v>
      </c>
      <c r="C142" t="s">
        <v>21</v>
      </c>
      <c r="D142" t="s">
        <v>17</v>
      </c>
      <c r="E142" t="s">
        <v>18</v>
      </c>
      <c r="F142" s="2">
        <v>32881.53</v>
      </c>
      <c r="G142" s="2">
        <v>17906.22</v>
      </c>
      <c r="H142" s="2">
        <v>0</v>
      </c>
      <c r="I142" s="2">
        <v>-2770.92</v>
      </c>
      <c r="J142" s="2">
        <v>15135.3</v>
      </c>
      <c r="K142">
        <v>59.14</v>
      </c>
      <c r="L142">
        <v>46.03</v>
      </c>
      <c r="M142" s="1">
        <v>44028</v>
      </c>
      <c r="O142" s="2">
        <f t="shared" si="69"/>
        <v>3329.7660000000001</v>
      </c>
      <c r="Q142" s="4">
        <f t="shared" si="68"/>
        <v>0</v>
      </c>
      <c r="R142" s="4">
        <f t="shared" si="67"/>
        <v>5</v>
      </c>
      <c r="S142" s="4">
        <f t="shared" si="67"/>
        <v>1</v>
      </c>
      <c r="T142" s="4">
        <f t="shared" si="67"/>
        <v>5</v>
      </c>
      <c r="U142" s="4">
        <f t="shared" si="67"/>
        <v>9</v>
      </c>
      <c r="V142" s="4">
        <f t="shared" si="67"/>
        <v>7</v>
      </c>
      <c r="W142" s="4">
        <f t="shared" si="67"/>
        <v>0</v>
      </c>
      <c r="X142" s="4">
        <f t="shared" si="67"/>
        <v>0</v>
      </c>
      <c r="Y142" s="4">
        <f t="shared" si="67"/>
        <v>0</v>
      </c>
      <c r="Z142" s="4">
        <f t="shared" si="67"/>
        <v>0</v>
      </c>
      <c r="AA142" s="4">
        <f t="shared" si="67"/>
        <v>0</v>
      </c>
      <c r="AB142" s="4">
        <f t="shared" ref="R142:AD163" si="98">IF(AB$1&gt;1,   ROUNDDOWN(($O142/$P$1/AB$2),0), 0)</f>
        <v>0</v>
      </c>
      <c r="AC142" s="4">
        <f t="shared" si="98"/>
        <v>0</v>
      </c>
      <c r="AD142" s="4">
        <f t="shared" si="65"/>
        <v>0</v>
      </c>
      <c r="AL142">
        <f t="shared" si="70"/>
        <v>944356826</v>
      </c>
      <c r="AM142">
        <v>1</v>
      </c>
      <c r="AN142" s="5">
        <f t="shared" si="71"/>
        <v>0</v>
      </c>
      <c r="AQ142">
        <f t="shared" si="94"/>
        <v>944356826</v>
      </c>
      <c r="AR142">
        <v>1</v>
      </c>
      <c r="AS142" s="5">
        <f t="shared" si="95"/>
        <v>5</v>
      </c>
      <c r="AV142">
        <f t="shared" si="72"/>
        <v>944356826</v>
      </c>
      <c r="AW142">
        <v>1</v>
      </c>
      <c r="AX142" s="5">
        <f t="shared" si="73"/>
        <v>1</v>
      </c>
      <c r="BA142">
        <f t="shared" si="74"/>
        <v>944356826</v>
      </c>
      <c r="BB142">
        <v>1</v>
      </c>
      <c r="BC142" s="5">
        <f t="shared" si="75"/>
        <v>5</v>
      </c>
      <c r="BF142">
        <f t="shared" si="76"/>
        <v>944356826</v>
      </c>
      <c r="BG142">
        <v>1</v>
      </c>
      <c r="BH142" s="5">
        <f t="shared" si="77"/>
        <v>9</v>
      </c>
      <c r="BK142">
        <f t="shared" si="78"/>
        <v>944356826</v>
      </c>
      <c r="BL142">
        <v>1</v>
      </c>
      <c r="BM142" s="5">
        <f t="shared" si="79"/>
        <v>7</v>
      </c>
      <c r="BP142">
        <f t="shared" si="96"/>
        <v>944356826</v>
      </c>
      <c r="BQ142">
        <v>1</v>
      </c>
      <c r="BR142" s="5">
        <f t="shared" si="97"/>
        <v>0</v>
      </c>
      <c r="BU142">
        <f t="shared" si="80"/>
        <v>944356826</v>
      </c>
      <c r="BV142">
        <v>1</v>
      </c>
      <c r="BW142" s="5">
        <f t="shared" si="81"/>
        <v>0</v>
      </c>
      <c r="BZ142">
        <f t="shared" si="82"/>
        <v>944356826</v>
      </c>
      <c r="CA142">
        <v>1</v>
      </c>
      <c r="CB142" s="5">
        <f t="shared" si="83"/>
        <v>0</v>
      </c>
      <c r="CE142">
        <f t="shared" si="84"/>
        <v>944356826</v>
      </c>
      <c r="CF142">
        <v>1</v>
      </c>
      <c r="CG142" s="5">
        <f t="shared" si="85"/>
        <v>0</v>
      </c>
      <c r="CJ142">
        <f t="shared" si="86"/>
        <v>944356826</v>
      </c>
      <c r="CK142">
        <v>1</v>
      </c>
      <c r="CL142" s="5">
        <f t="shared" si="87"/>
        <v>0</v>
      </c>
      <c r="CO142">
        <f t="shared" si="88"/>
        <v>944356826</v>
      </c>
      <c r="CP142">
        <v>1</v>
      </c>
      <c r="CQ142" s="5">
        <f t="shared" si="89"/>
        <v>0</v>
      </c>
      <c r="CT142">
        <f t="shared" si="90"/>
        <v>944356826</v>
      </c>
      <c r="CU142">
        <v>1</v>
      </c>
      <c r="CV142" s="5">
        <f t="shared" si="91"/>
        <v>0</v>
      </c>
      <c r="CY142">
        <f t="shared" si="92"/>
        <v>944356826</v>
      </c>
      <c r="CZ142">
        <v>1</v>
      </c>
      <c r="DA142" s="5">
        <f t="shared" si="93"/>
        <v>0</v>
      </c>
    </row>
    <row r="143" spans="1:105" x14ac:dyDescent="0.3">
      <c r="A143">
        <v>944356824</v>
      </c>
      <c r="B143" t="s">
        <v>176</v>
      </c>
      <c r="C143" t="s">
        <v>21</v>
      </c>
      <c r="D143" t="s">
        <v>17</v>
      </c>
      <c r="E143" t="s">
        <v>18</v>
      </c>
      <c r="F143" s="2">
        <v>6566.64</v>
      </c>
      <c r="G143" s="2">
        <v>1828.83</v>
      </c>
      <c r="H143" s="2">
        <v>0</v>
      </c>
      <c r="I143" s="2">
        <v>0</v>
      </c>
      <c r="J143" s="2">
        <v>1828.83</v>
      </c>
      <c r="K143">
        <v>5.45</v>
      </c>
      <c r="L143">
        <v>27.85</v>
      </c>
      <c r="M143" s="1">
        <v>44028</v>
      </c>
      <c r="O143" s="2">
        <f t="shared" si="69"/>
        <v>402.3426</v>
      </c>
      <c r="Q143" s="4">
        <f t="shared" si="68"/>
        <v>0</v>
      </c>
      <c r="R143" s="4">
        <f t="shared" si="98"/>
        <v>0</v>
      </c>
      <c r="S143" s="4">
        <f t="shared" si="98"/>
        <v>0</v>
      </c>
      <c r="T143" s="4">
        <f t="shared" si="98"/>
        <v>0</v>
      </c>
      <c r="U143" s="4">
        <f t="shared" si="98"/>
        <v>1</v>
      </c>
      <c r="V143" s="4">
        <f t="shared" si="98"/>
        <v>0</v>
      </c>
      <c r="W143" s="4">
        <f t="shared" si="98"/>
        <v>0</v>
      </c>
      <c r="X143" s="4">
        <f t="shared" si="98"/>
        <v>0</v>
      </c>
      <c r="Y143" s="4">
        <f t="shared" si="98"/>
        <v>0</v>
      </c>
      <c r="Z143" s="4">
        <f t="shared" si="98"/>
        <v>0</v>
      </c>
      <c r="AA143" s="4">
        <f t="shared" si="98"/>
        <v>0</v>
      </c>
      <c r="AB143" s="4">
        <f t="shared" si="98"/>
        <v>0</v>
      </c>
      <c r="AC143" s="4">
        <f t="shared" si="98"/>
        <v>0</v>
      </c>
      <c r="AD143" s="4">
        <f t="shared" si="65"/>
        <v>0</v>
      </c>
      <c r="AL143">
        <f t="shared" si="70"/>
        <v>944356824</v>
      </c>
      <c r="AM143">
        <v>1</v>
      </c>
      <c r="AN143" s="5">
        <f t="shared" si="71"/>
        <v>0</v>
      </c>
      <c r="AQ143">
        <f t="shared" si="94"/>
        <v>944356824</v>
      </c>
      <c r="AR143">
        <v>1</v>
      </c>
      <c r="AS143" s="5">
        <f t="shared" si="95"/>
        <v>0</v>
      </c>
      <c r="AV143">
        <f t="shared" si="72"/>
        <v>944356824</v>
      </c>
      <c r="AW143">
        <v>1</v>
      </c>
      <c r="AX143" s="5">
        <f t="shared" si="73"/>
        <v>0</v>
      </c>
      <c r="BA143">
        <f t="shared" si="74"/>
        <v>944356824</v>
      </c>
      <c r="BB143">
        <v>1</v>
      </c>
      <c r="BC143" s="5">
        <f t="shared" si="75"/>
        <v>0</v>
      </c>
      <c r="BF143">
        <f t="shared" si="76"/>
        <v>944356824</v>
      </c>
      <c r="BG143">
        <v>1</v>
      </c>
      <c r="BH143" s="5">
        <f t="shared" si="77"/>
        <v>1</v>
      </c>
      <c r="BK143">
        <f t="shared" si="78"/>
        <v>944356824</v>
      </c>
      <c r="BL143">
        <v>1</v>
      </c>
      <c r="BM143" s="5">
        <f t="shared" si="79"/>
        <v>0</v>
      </c>
      <c r="BP143">
        <f t="shared" si="96"/>
        <v>944356824</v>
      </c>
      <c r="BQ143">
        <v>1</v>
      </c>
      <c r="BR143" s="5">
        <f t="shared" si="97"/>
        <v>0</v>
      </c>
      <c r="BU143">
        <f t="shared" si="80"/>
        <v>944356824</v>
      </c>
      <c r="BV143">
        <v>1</v>
      </c>
      <c r="BW143" s="5">
        <f t="shared" si="81"/>
        <v>0</v>
      </c>
      <c r="BZ143">
        <f t="shared" si="82"/>
        <v>944356824</v>
      </c>
      <c r="CA143">
        <v>1</v>
      </c>
      <c r="CB143" s="5">
        <f t="shared" si="83"/>
        <v>0</v>
      </c>
      <c r="CE143">
        <f t="shared" si="84"/>
        <v>944356824</v>
      </c>
      <c r="CF143">
        <v>1</v>
      </c>
      <c r="CG143" s="5">
        <f t="shared" si="85"/>
        <v>0</v>
      </c>
      <c r="CJ143">
        <f t="shared" si="86"/>
        <v>944356824</v>
      </c>
      <c r="CK143">
        <v>1</v>
      </c>
      <c r="CL143" s="5">
        <f t="shared" si="87"/>
        <v>0</v>
      </c>
      <c r="CO143">
        <f t="shared" si="88"/>
        <v>944356824</v>
      </c>
      <c r="CP143">
        <v>1</v>
      </c>
      <c r="CQ143" s="5">
        <f t="shared" si="89"/>
        <v>0</v>
      </c>
      <c r="CT143">
        <f t="shared" si="90"/>
        <v>944356824</v>
      </c>
      <c r="CU143">
        <v>1</v>
      </c>
      <c r="CV143" s="5">
        <f t="shared" si="91"/>
        <v>0</v>
      </c>
      <c r="CY143">
        <f t="shared" si="92"/>
        <v>944356824</v>
      </c>
      <c r="CZ143">
        <v>1</v>
      </c>
      <c r="DA143" s="5">
        <f t="shared" si="93"/>
        <v>0</v>
      </c>
    </row>
    <row r="144" spans="1:105" x14ac:dyDescent="0.3">
      <c r="A144">
        <v>944356828</v>
      </c>
      <c r="B144" t="s">
        <v>173</v>
      </c>
      <c r="C144" t="s">
        <v>34</v>
      </c>
      <c r="D144" t="s">
        <v>17</v>
      </c>
      <c r="E144" t="s">
        <v>18</v>
      </c>
      <c r="F144" s="2">
        <v>37346.58</v>
      </c>
      <c r="G144" s="2">
        <v>19903.39</v>
      </c>
      <c r="H144" s="2">
        <v>0</v>
      </c>
      <c r="I144" s="2">
        <v>-3077.59</v>
      </c>
      <c r="J144" s="2">
        <v>16825.8</v>
      </c>
      <c r="K144">
        <v>70.010000000000005</v>
      </c>
      <c r="L144">
        <v>45.05</v>
      </c>
      <c r="M144" s="1">
        <v>44000</v>
      </c>
      <c r="O144" s="2">
        <f t="shared" si="69"/>
        <v>3701.6759999999999</v>
      </c>
      <c r="Q144" s="4">
        <f t="shared" si="68"/>
        <v>0</v>
      </c>
      <c r="R144" s="4">
        <f t="shared" si="98"/>
        <v>6</v>
      </c>
      <c r="S144" s="4">
        <f t="shared" si="98"/>
        <v>1</v>
      </c>
      <c r="T144" s="4">
        <f t="shared" si="98"/>
        <v>6</v>
      </c>
      <c r="U144" s="4">
        <f t="shared" si="98"/>
        <v>10</v>
      </c>
      <c r="V144" s="4">
        <f t="shared" si="98"/>
        <v>8</v>
      </c>
      <c r="W144" s="4">
        <f t="shared" si="98"/>
        <v>0</v>
      </c>
      <c r="X144" s="4">
        <f t="shared" si="98"/>
        <v>0</v>
      </c>
      <c r="Y144" s="4">
        <f t="shared" si="98"/>
        <v>0</v>
      </c>
      <c r="Z144" s="4">
        <f t="shared" si="98"/>
        <v>0</v>
      </c>
      <c r="AA144" s="4">
        <f t="shared" si="98"/>
        <v>0</v>
      </c>
      <c r="AB144" s="4">
        <f t="shared" si="98"/>
        <v>0</v>
      </c>
      <c r="AC144" s="4">
        <f t="shared" si="98"/>
        <v>0</v>
      </c>
      <c r="AD144" s="4">
        <f t="shared" si="65"/>
        <v>0</v>
      </c>
      <c r="AL144">
        <f t="shared" si="70"/>
        <v>944356828</v>
      </c>
      <c r="AM144">
        <v>1</v>
      </c>
      <c r="AN144" s="5">
        <f t="shared" si="71"/>
        <v>0</v>
      </c>
      <c r="AQ144">
        <f t="shared" si="94"/>
        <v>944356828</v>
      </c>
      <c r="AR144">
        <v>1</v>
      </c>
      <c r="AS144" s="5">
        <f t="shared" si="95"/>
        <v>6</v>
      </c>
      <c r="AV144">
        <f t="shared" si="72"/>
        <v>944356828</v>
      </c>
      <c r="AW144">
        <v>1</v>
      </c>
      <c r="AX144" s="5">
        <f t="shared" si="73"/>
        <v>1</v>
      </c>
      <c r="BA144">
        <f t="shared" si="74"/>
        <v>944356828</v>
      </c>
      <c r="BB144">
        <v>1</v>
      </c>
      <c r="BC144" s="5">
        <f t="shared" si="75"/>
        <v>6</v>
      </c>
      <c r="BF144">
        <f t="shared" si="76"/>
        <v>944356828</v>
      </c>
      <c r="BG144">
        <v>1</v>
      </c>
      <c r="BH144" s="5">
        <f t="shared" si="77"/>
        <v>10</v>
      </c>
      <c r="BK144">
        <f t="shared" si="78"/>
        <v>944356828</v>
      </c>
      <c r="BL144">
        <v>1</v>
      </c>
      <c r="BM144" s="5">
        <f t="shared" si="79"/>
        <v>8</v>
      </c>
      <c r="BP144">
        <f t="shared" si="96"/>
        <v>944356828</v>
      </c>
      <c r="BQ144">
        <v>1</v>
      </c>
      <c r="BR144" s="5">
        <f t="shared" si="97"/>
        <v>0</v>
      </c>
      <c r="BU144">
        <f t="shared" si="80"/>
        <v>944356828</v>
      </c>
      <c r="BV144">
        <v>1</v>
      </c>
      <c r="BW144" s="5">
        <f t="shared" si="81"/>
        <v>0</v>
      </c>
      <c r="BZ144">
        <f t="shared" si="82"/>
        <v>944356828</v>
      </c>
      <c r="CA144">
        <v>1</v>
      </c>
      <c r="CB144" s="5">
        <f t="shared" si="83"/>
        <v>0</v>
      </c>
      <c r="CE144">
        <f t="shared" si="84"/>
        <v>944356828</v>
      </c>
      <c r="CF144">
        <v>1</v>
      </c>
      <c r="CG144" s="5">
        <f t="shared" si="85"/>
        <v>0</v>
      </c>
      <c r="CJ144">
        <f t="shared" si="86"/>
        <v>944356828</v>
      </c>
      <c r="CK144">
        <v>1</v>
      </c>
      <c r="CL144" s="5">
        <f t="shared" si="87"/>
        <v>0</v>
      </c>
      <c r="CO144">
        <f t="shared" si="88"/>
        <v>944356828</v>
      </c>
      <c r="CP144">
        <v>1</v>
      </c>
      <c r="CQ144" s="5">
        <f t="shared" si="89"/>
        <v>0</v>
      </c>
      <c r="CT144">
        <f t="shared" si="90"/>
        <v>944356828</v>
      </c>
      <c r="CU144">
        <v>1</v>
      </c>
      <c r="CV144" s="5">
        <f t="shared" si="91"/>
        <v>0</v>
      </c>
      <c r="CY144">
        <f t="shared" si="92"/>
        <v>944356828</v>
      </c>
      <c r="CZ144">
        <v>1</v>
      </c>
      <c r="DA144" s="5">
        <f t="shared" si="93"/>
        <v>0</v>
      </c>
    </row>
    <row r="145" spans="1:105" x14ac:dyDescent="0.3">
      <c r="A145">
        <v>944472171</v>
      </c>
      <c r="B145" t="s">
        <v>159</v>
      </c>
      <c r="C145" t="s">
        <v>19</v>
      </c>
      <c r="D145" t="s">
        <v>17</v>
      </c>
      <c r="E145" t="s">
        <v>18</v>
      </c>
      <c r="F145" s="2">
        <v>61904.7</v>
      </c>
      <c r="G145" s="2">
        <v>35500.36</v>
      </c>
      <c r="H145" s="2">
        <v>0</v>
      </c>
      <c r="I145" s="2">
        <v>-6816.62</v>
      </c>
      <c r="J145" s="2">
        <v>28683.74</v>
      </c>
      <c r="K145">
        <v>101.96</v>
      </c>
      <c r="L145">
        <v>46.34</v>
      </c>
      <c r="M145" s="1">
        <v>44049</v>
      </c>
      <c r="O145" s="2">
        <f t="shared" si="69"/>
        <v>6310.4228000000003</v>
      </c>
      <c r="Q145" s="4">
        <f t="shared" si="68"/>
        <v>1</v>
      </c>
      <c r="R145" s="4">
        <f t="shared" si="98"/>
        <v>11</v>
      </c>
      <c r="S145" s="4">
        <f t="shared" si="98"/>
        <v>2</v>
      </c>
      <c r="T145" s="4">
        <f t="shared" si="98"/>
        <v>11</v>
      </c>
      <c r="U145" s="4">
        <f t="shared" si="98"/>
        <v>17</v>
      </c>
      <c r="V145" s="4">
        <f t="shared" si="98"/>
        <v>15</v>
      </c>
      <c r="W145" s="4">
        <f t="shared" si="98"/>
        <v>0</v>
      </c>
      <c r="X145" s="4">
        <f t="shared" si="98"/>
        <v>0</v>
      </c>
      <c r="Y145" s="4">
        <f t="shared" si="98"/>
        <v>0</v>
      </c>
      <c r="Z145" s="4">
        <f t="shared" si="98"/>
        <v>0</v>
      </c>
      <c r="AA145" s="4">
        <f t="shared" si="98"/>
        <v>0</v>
      </c>
      <c r="AB145" s="4">
        <f t="shared" si="98"/>
        <v>0</v>
      </c>
      <c r="AC145" s="4">
        <f t="shared" si="98"/>
        <v>0</v>
      </c>
      <c r="AD145" s="4">
        <f t="shared" si="65"/>
        <v>0</v>
      </c>
      <c r="AL145">
        <f t="shared" si="70"/>
        <v>944472171</v>
      </c>
      <c r="AM145">
        <v>1</v>
      </c>
      <c r="AN145" s="5">
        <f t="shared" si="71"/>
        <v>1</v>
      </c>
      <c r="AQ145">
        <f t="shared" si="94"/>
        <v>944472171</v>
      </c>
      <c r="AR145">
        <v>1</v>
      </c>
      <c r="AS145" s="5">
        <f t="shared" si="95"/>
        <v>11</v>
      </c>
      <c r="AV145">
        <f t="shared" si="72"/>
        <v>944472171</v>
      </c>
      <c r="AW145">
        <v>1</v>
      </c>
      <c r="AX145" s="5">
        <f t="shared" si="73"/>
        <v>2</v>
      </c>
      <c r="BA145">
        <f t="shared" si="74"/>
        <v>944472171</v>
      </c>
      <c r="BB145">
        <v>1</v>
      </c>
      <c r="BC145" s="5">
        <f t="shared" si="75"/>
        <v>11</v>
      </c>
      <c r="BF145">
        <f t="shared" si="76"/>
        <v>944472171</v>
      </c>
      <c r="BG145">
        <v>1</v>
      </c>
      <c r="BH145" s="5">
        <f t="shared" si="77"/>
        <v>17</v>
      </c>
      <c r="BK145">
        <f t="shared" si="78"/>
        <v>944472171</v>
      </c>
      <c r="BL145">
        <v>1</v>
      </c>
      <c r="BM145" s="5">
        <f t="shared" si="79"/>
        <v>15</v>
      </c>
      <c r="BP145">
        <f t="shared" si="96"/>
        <v>944472171</v>
      </c>
      <c r="BQ145">
        <v>1</v>
      </c>
      <c r="BR145" s="5">
        <f t="shared" si="97"/>
        <v>0</v>
      </c>
      <c r="BU145">
        <f t="shared" si="80"/>
        <v>944472171</v>
      </c>
      <c r="BV145">
        <v>1</v>
      </c>
      <c r="BW145" s="5">
        <f t="shared" si="81"/>
        <v>0</v>
      </c>
      <c r="BZ145">
        <f t="shared" si="82"/>
        <v>944472171</v>
      </c>
      <c r="CA145">
        <v>1</v>
      </c>
      <c r="CB145" s="5">
        <f t="shared" si="83"/>
        <v>0</v>
      </c>
      <c r="CE145">
        <f t="shared" si="84"/>
        <v>944472171</v>
      </c>
      <c r="CF145">
        <v>1</v>
      </c>
      <c r="CG145" s="5">
        <f t="shared" si="85"/>
        <v>0</v>
      </c>
      <c r="CJ145">
        <f t="shared" si="86"/>
        <v>944472171</v>
      </c>
      <c r="CK145">
        <v>1</v>
      </c>
      <c r="CL145" s="5">
        <f t="shared" si="87"/>
        <v>0</v>
      </c>
      <c r="CO145">
        <f t="shared" si="88"/>
        <v>944472171</v>
      </c>
      <c r="CP145">
        <v>1</v>
      </c>
      <c r="CQ145" s="5">
        <f t="shared" si="89"/>
        <v>0</v>
      </c>
      <c r="CT145">
        <f t="shared" si="90"/>
        <v>944472171</v>
      </c>
      <c r="CU145">
        <v>1</v>
      </c>
      <c r="CV145" s="5">
        <f t="shared" si="91"/>
        <v>0</v>
      </c>
      <c r="CY145">
        <f t="shared" si="92"/>
        <v>944472171</v>
      </c>
      <c r="CZ145">
        <v>1</v>
      </c>
      <c r="DA145" s="5">
        <f t="shared" si="93"/>
        <v>0</v>
      </c>
    </row>
    <row r="146" spans="1:105" x14ac:dyDescent="0.3">
      <c r="A146">
        <v>944472177</v>
      </c>
      <c r="B146" t="s">
        <v>159</v>
      </c>
      <c r="C146" t="s">
        <v>132</v>
      </c>
      <c r="D146" t="s">
        <v>17</v>
      </c>
      <c r="E146" t="s">
        <v>18</v>
      </c>
      <c r="F146" s="2">
        <v>17100.13</v>
      </c>
      <c r="G146" s="2">
        <v>11182.04</v>
      </c>
      <c r="H146" s="2">
        <v>0</v>
      </c>
      <c r="I146" s="2">
        <v>-1406.71</v>
      </c>
      <c r="J146" s="2">
        <v>9775.33</v>
      </c>
      <c r="K146">
        <v>23.44</v>
      </c>
      <c r="L146">
        <v>57.17</v>
      </c>
      <c r="M146" s="1">
        <v>44054</v>
      </c>
      <c r="O146" s="2">
        <f t="shared" si="69"/>
        <v>2150.5726</v>
      </c>
      <c r="Q146" s="4">
        <f t="shared" si="68"/>
        <v>0</v>
      </c>
      <c r="R146" s="4">
        <f t="shared" si="98"/>
        <v>3</v>
      </c>
      <c r="S146" s="4">
        <f t="shared" si="98"/>
        <v>1</v>
      </c>
      <c r="T146" s="4">
        <f t="shared" si="98"/>
        <v>3</v>
      </c>
      <c r="U146" s="4">
        <f t="shared" si="98"/>
        <v>5</v>
      </c>
      <c r="V146" s="4">
        <f t="shared" si="98"/>
        <v>5</v>
      </c>
      <c r="W146" s="4">
        <f t="shared" si="98"/>
        <v>0</v>
      </c>
      <c r="X146" s="4">
        <f t="shared" si="98"/>
        <v>0</v>
      </c>
      <c r="Y146" s="4">
        <f t="shared" si="98"/>
        <v>0</v>
      </c>
      <c r="Z146" s="4">
        <f t="shared" si="98"/>
        <v>0</v>
      </c>
      <c r="AA146" s="4">
        <f t="shared" si="98"/>
        <v>0</v>
      </c>
      <c r="AB146" s="4">
        <f t="shared" si="98"/>
        <v>0</v>
      </c>
      <c r="AC146" s="4">
        <f t="shared" si="98"/>
        <v>0</v>
      </c>
      <c r="AD146" s="4">
        <f t="shared" si="65"/>
        <v>0</v>
      </c>
      <c r="AL146">
        <f t="shared" si="70"/>
        <v>944472177</v>
      </c>
      <c r="AM146">
        <v>1</v>
      </c>
      <c r="AN146" s="5">
        <f t="shared" si="71"/>
        <v>0</v>
      </c>
      <c r="AQ146">
        <f t="shared" si="94"/>
        <v>944472177</v>
      </c>
      <c r="AR146">
        <v>1</v>
      </c>
      <c r="AS146" s="5">
        <f t="shared" si="95"/>
        <v>3</v>
      </c>
      <c r="AV146">
        <f t="shared" si="72"/>
        <v>944472177</v>
      </c>
      <c r="AW146">
        <v>1</v>
      </c>
      <c r="AX146" s="5">
        <f t="shared" si="73"/>
        <v>1</v>
      </c>
      <c r="BA146">
        <f t="shared" si="74"/>
        <v>944472177</v>
      </c>
      <c r="BB146">
        <v>1</v>
      </c>
      <c r="BC146" s="5">
        <f t="shared" si="75"/>
        <v>3</v>
      </c>
      <c r="BF146">
        <f t="shared" si="76"/>
        <v>944472177</v>
      </c>
      <c r="BG146">
        <v>1</v>
      </c>
      <c r="BH146" s="5">
        <f t="shared" si="77"/>
        <v>5</v>
      </c>
      <c r="BK146">
        <f t="shared" si="78"/>
        <v>944472177</v>
      </c>
      <c r="BL146">
        <v>1</v>
      </c>
      <c r="BM146" s="5">
        <f t="shared" si="79"/>
        <v>5</v>
      </c>
      <c r="BP146">
        <f t="shared" si="96"/>
        <v>944472177</v>
      </c>
      <c r="BQ146">
        <v>1</v>
      </c>
      <c r="BR146" s="5">
        <f t="shared" si="97"/>
        <v>0</v>
      </c>
      <c r="BU146">
        <f t="shared" si="80"/>
        <v>944472177</v>
      </c>
      <c r="BV146">
        <v>1</v>
      </c>
      <c r="BW146" s="5">
        <f t="shared" si="81"/>
        <v>0</v>
      </c>
      <c r="BZ146">
        <f t="shared" si="82"/>
        <v>944472177</v>
      </c>
      <c r="CA146">
        <v>1</v>
      </c>
      <c r="CB146" s="5">
        <f t="shared" si="83"/>
        <v>0</v>
      </c>
      <c r="CE146">
        <f t="shared" si="84"/>
        <v>944472177</v>
      </c>
      <c r="CF146">
        <v>1</v>
      </c>
      <c r="CG146" s="5">
        <f t="shared" si="85"/>
        <v>0</v>
      </c>
      <c r="CJ146">
        <f t="shared" si="86"/>
        <v>944472177</v>
      </c>
      <c r="CK146">
        <v>1</v>
      </c>
      <c r="CL146" s="5">
        <f t="shared" si="87"/>
        <v>0</v>
      </c>
      <c r="CO146">
        <f t="shared" si="88"/>
        <v>944472177</v>
      </c>
      <c r="CP146">
        <v>1</v>
      </c>
      <c r="CQ146" s="5">
        <f t="shared" si="89"/>
        <v>0</v>
      </c>
      <c r="CT146">
        <f t="shared" si="90"/>
        <v>944472177</v>
      </c>
      <c r="CU146">
        <v>1</v>
      </c>
      <c r="CV146" s="5">
        <f t="shared" si="91"/>
        <v>0</v>
      </c>
      <c r="CY146">
        <f t="shared" si="92"/>
        <v>944472177</v>
      </c>
      <c r="CZ146">
        <v>1</v>
      </c>
      <c r="DA146" s="5">
        <f t="shared" si="93"/>
        <v>0</v>
      </c>
    </row>
    <row r="147" spans="1:105" x14ac:dyDescent="0.3">
      <c r="A147">
        <v>944356836</v>
      </c>
      <c r="B147" t="s">
        <v>143</v>
      </c>
      <c r="C147" t="s">
        <v>19</v>
      </c>
      <c r="D147" t="s">
        <v>17</v>
      </c>
      <c r="E147" t="s">
        <v>18</v>
      </c>
      <c r="F147" s="2">
        <v>101904.21</v>
      </c>
      <c r="G147" s="2">
        <v>51773.33</v>
      </c>
      <c r="H147" s="2">
        <v>0</v>
      </c>
      <c r="I147" s="2">
        <v>-10212.790000000001</v>
      </c>
      <c r="J147" s="2">
        <v>41560.54</v>
      </c>
      <c r="K147">
        <v>199.49</v>
      </c>
      <c r="L147">
        <v>40.78</v>
      </c>
      <c r="M147" s="1">
        <v>44008</v>
      </c>
      <c r="O147" s="2">
        <f t="shared" si="69"/>
        <v>9143.3188000000009</v>
      </c>
      <c r="Q147" s="4">
        <f t="shared" si="68"/>
        <v>2</v>
      </c>
      <c r="R147" s="4">
        <f t="shared" si="98"/>
        <v>16</v>
      </c>
      <c r="S147" s="4">
        <f t="shared" si="98"/>
        <v>4</v>
      </c>
      <c r="T147" s="4">
        <f t="shared" si="98"/>
        <v>16</v>
      </c>
      <c r="U147" s="4">
        <f t="shared" si="98"/>
        <v>25</v>
      </c>
      <c r="V147" s="4">
        <f t="shared" si="98"/>
        <v>21</v>
      </c>
      <c r="W147" s="4">
        <f t="shared" si="98"/>
        <v>0</v>
      </c>
      <c r="X147" s="4">
        <f t="shared" si="98"/>
        <v>0</v>
      </c>
      <c r="Y147" s="4">
        <f t="shared" si="98"/>
        <v>0</v>
      </c>
      <c r="Z147" s="4">
        <f t="shared" si="98"/>
        <v>0</v>
      </c>
      <c r="AA147" s="4">
        <f t="shared" si="98"/>
        <v>0</v>
      </c>
      <c r="AB147" s="4">
        <f t="shared" si="98"/>
        <v>0</v>
      </c>
      <c r="AC147" s="4">
        <f t="shared" si="98"/>
        <v>0</v>
      </c>
      <c r="AD147" s="4">
        <f t="shared" si="65"/>
        <v>0</v>
      </c>
      <c r="AL147">
        <f t="shared" si="70"/>
        <v>944356836</v>
      </c>
      <c r="AM147">
        <v>1</v>
      </c>
      <c r="AN147" s="5">
        <f t="shared" si="71"/>
        <v>2</v>
      </c>
      <c r="AQ147">
        <f t="shared" si="94"/>
        <v>944356836</v>
      </c>
      <c r="AR147">
        <v>1</v>
      </c>
      <c r="AS147" s="5">
        <f t="shared" si="95"/>
        <v>16</v>
      </c>
      <c r="AV147">
        <f t="shared" si="72"/>
        <v>944356836</v>
      </c>
      <c r="AW147">
        <v>1</v>
      </c>
      <c r="AX147" s="5">
        <f t="shared" si="73"/>
        <v>4</v>
      </c>
      <c r="BA147">
        <f t="shared" si="74"/>
        <v>944356836</v>
      </c>
      <c r="BB147">
        <v>1</v>
      </c>
      <c r="BC147" s="5">
        <f t="shared" si="75"/>
        <v>16</v>
      </c>
      <c r="BF147">
        <f t="shared" si="76"/>
        <v>944356836</v>
      </c>
      <c r="BG147">
        <v>1</v>
      </c>
      <c r="BH147" s="5">
        <f t="shared" si="77"/>
        <v>25</v>
      </c>
      <c r="BK147">
        <f t="shared" si="78"/>
        <v>944356836</v>
      </c>
      <c r="BL147">
        <v>1</v>
      </c>
      <c r="BM147" s="5">
        <f t="shared" si="79"/>
        <v>21</v>
      </c>
      <c r="BP147">
        <f t="shared" si="96"/>
        <v>944356836</v>
      </c>
      <c r="BQ147">
        <v>1</v>
      </c>
      <c r="BR147" s="5">
        <f t="shared" si="97"/>
        <v>0</v>
      </c>
      <c r="BU147">
        <f t="shared" si="80"/>
        <v>944356836</v>
      </c>
      <c r="BV147">
        <v>1</v>
      </c>
      <c r="BW147" s="5">
        <f t="shared" si="81"/>
        <v>0</v>
      </c>
      <c r="BZ147">
        <f t="shared" si="82"/>
        <v>944356836</v>
      </c>
      <c r="CA147">
        <v>1</v>
      </c>
      <c r="CB147" s="5">
        <f t="shared" si="83"/>
        <v>0</v>
      </c>
      <c r="CE147">
        <f t="shared" si="84"/>
        <v>944356836</v>
      </c>
      <c r="CF147">
        <v>1</v>
      </c>
      <c r="CG147" s="5">
        <f t="shared" si="85"/>
        <v>0</v>
      </c>
      <c r="CJ147">
        <f t="shared" si="86"/>
        <v>944356836</v>
      </c>
      <c r="CK147">
        <v>1</v>
      </c>
      <c r="CL147" s="5">
        <f t="shared" si="87"/>
        <v>0</v>
      </c>
      <c r="CO147">
        <f t="shared" si="88"/>
        <v>944356836</v>
      </c>
      <c r="CP147">
        <v>1</v>
      </c>
      <c r="CQ147" s="5">
        <f t="shared" si="89"/>
        <v>0</v>
      </c>
      <c r="CT147">
        <f t="shared" si="90"/>
        <v>944356836</v>
      </c>
      <c r="CU147">
        <v>1</v>
      </c>
      <c r="CV147" s="5">
        <f t="shared" si="91"/>
        <v>0</v>
      </c>
      <c r="CY147">
        <f t="shared" si="92"/>
        <v>944356836</v>
      </c>
      <c r="CZ147">
        <v>1</v>
      </c>
      <c r="DA147" s="5">
        <f t="shared" si="93"/>
        <v>0</v>
      </c>
    </row>
    <row r="148" spans="1:105" x14ac:dyDescent="0.3">
      <c r="A148">
        <v>944356834</v>
      </c>
      <c r="B148" t="s">
        <v>143</v>
      </c>
      <c r="C148" t="s">
        <v>21</v>
      </c>
      <c r="D148" t="s">
        <v>17</v>
      </c>
      <c r="E148" t="s">
        <v>18</v>
      </c>
      <c r="F148" s="2">
        <v>42668.81</v>
      </c>
      <c r="G148" s="2">
        <v>22401.07</v>
      </c>
      <c r="H148" s="2">
        <v>0</v>
      </c>
      <c r="I148" s="2">
        <v>-3924.82</v>
      </c>
      <c r="J148" s="2">
        <v>18476.25</v>
      </c>
      <c r="K148">
        <v>81.91</v>
      </c>
      <c r="L148">
        <v>43.3</v>
      </c>
      <c r="M148" s="1">
        <v>44008</v>
      </c>
      <c r="O148" s="2">
        <f t="shared" si="69"/>
        <v>4064.7750000000001</v>
      </c>
      <c r="Q148" s="4">
        <f t="shared" si="68"/>
        <v>0</v>
      </c>
      <c r="R148" s="4">
        <f t="shared" si="98"/>
        <v>7</v>
      </c>
      <c r="S148" s="4">
        <f t="shared" si="98"/>
        <v>1</v>
      </c>
      <c r="T148" s="4">
        <f t="shared" si="98"/>
        <v>7</v>
      </c>
      <c r="U148" s="4">
        <f t="shared" si="98"/>
        <v>11</v>
      </c>
      <c r="V148" s="4">
        <f t="shared" si="98"/>
        <v>9</v>
      </c>
      <c r="W148" s="4">
        <f t="shared" si="98"/>
        <v>0</v>
      </c>
      <c r="X148" s="4">
        <f t="shared" si="98"/>
        <v>0</v>
      </c>
      <c r="Y148" s="4">
        <f t="shared" si="98"/>
        <v>0</v>
      </c>
      <c r="Z148" s="4">
        <f t="shared" si="98"/>
        <v>0</v>
      </c>
      <c r="AA148" s="4">
        <f t="shared" si="98"/>
        <v>0</v>
      </c>
      <c r="AB148" s="4">
        <f t="shared" si="98"/>
        <v>0</v>
      </c>
      <c r="AC148" s="4">
        <f t="shared" si="98"/>
        <v>0</v>
      </c>
      <c r="AD148" s="4">
        <f t="shared" si="65"/>
        <v>0</v>
      </c>
      <c r="AL148">
        <f t="shared" si="70"/>
        <v>944356834</v>
      </c>
      <c r="AM148">
        <v>1</v>
      </c>
      <c r="AN148" s="5">
        <f t="shared" si="71"/>
        <v>0</v>
      </c>
      <c r="AQ148">
        <f t="shared" si="94"/>
        <v>944356834</v>
      </c>
      <c r="AR148">
        <v>1</v>
      </c>
      <c r="AS148" s="5">
        <f t="shared" si="95"/>
        <v>7</v>
      </c>
      <c r="AV148">
        <f t="shared" si="72"/>
        <v>944356834</v>
      </c>
      <c r="AW148">
        <v>1</v>
      </c>
      <c r="AX148" s="5">
        <f t="shared" si="73"/>
        <v>1</v>
      </c>
      <c r="BA148">
        <f t="shared" si="74"/>
        <v>944356834</v>
      </c>
      <c r="BB148">
        <v>1</v>
      </c>
      <c r="BC148" s="5">
        <f t="shared" si="75"/>
        <v>7</v>
      </c>
      <c r="BF148">
        <f t="shared" si="76"/>
        <v>944356834</v>
      </c>
      <c r="BG148">
        <v>1</v>
      </c>
      <c r="BH148" s="5">
        <f t="shared" si="77"/>
        <v>11</v>
      </c>
      <c r="BK148">
        <f t="shared" si="78"/>
        <v>944356834</v>
      </c>
      <c r="BL148">
        <v>1</v>
      </c>
      <c r="BM148" s="5">
        <f t="shared" si="79"/>
        <v>9</v>
      </c>
      <c r="BP148">
        <f t="shared" si="96"/>
        <v>944356834</v>
      </c>
      <c r="BQ148">
        <v>1</v>
      </c>
      <c r="BR148" s="5">
        <f t="shared" si="97"/>
        <v>0</v>
      </c>
      <c r="BU148">
        <f t="shared" si="80"/>
        <v>944356834</v>
      </c>
      <c r="BV148">
        <v>1</v>
      </c>
      <c r="BW148" s="5">
        <f t="shared" si="81"/>
        <v>0</v>
      </c>
      <c r="BZ148">
        <f t="shared" si="82"/>
        <v>944356834</v>
      </c>
      <c r="CA148">
        <v>1</v>
      </c>
      <c r="CB148" s="5">
        <f t="shared" si="83"/>
        <v>0</v>
      </c>
      <c r="CE148">
        <f t="shared" si="84"/>
        <v>944356834</v>
      </c>
      <c r="CF148">
        <v>1</v>
      </c>
      <c r="CG148" s="5">
        <f t="shared" si="85"/>
        <v>0</v>
      </c>
      <c r="CJ148">
        <f t="shared" si="86"/>
        <v>944356834</v>
      </c>
      <c r="CK148">
        <v>1</v>
      </c>
      <c r="CL148" s="5">
        <f t="shared" si="87"/>
        <v>0</v>
      </c>
      <c r="CO148">
        <f t="shared" si="88"/>
        <v>944356834</v>
      </c>
      <c r="CP148">
        <v>1</v>
      </c>
      <c r="CQ148" s="5">
        <f t="shared" si="89"/>
        <v>0</v>
      </c>
      <c r="CT148">
        <f t="shared" si="90"/>
        <v>944356834</v>
      </c>
      <c r="CU148">
        <v>1</v>
      </c>
      <c r="CV148" s="5">
        <f t="shared" si="91"/>
        <v>0</v>
      </c>
      <c r="CY148">
        <f t="shared" si="92"/>
        <v>944356834</v>
      </c>
      <c r="CZ148">
        <v>1</v>
      </c>
      <c r="DA148" s="5">
        <f t="shared" si="93"/>
        <v>0</v>
      </c>
    </row>
    <row r="149" spans="1:105" x14ac:dyDescent="0.3">
      <c r="A149">
        <v>944356840</v>
      </c>
      <c r="B149" t="s">
        <v>166</v>
      </c>
      <c r="C149" t="s">
        <v>19</v>
      </c>
      <c r="D149" t="s">
        <v>17</v>
      </c>
      <c r="E149" t="s">
        <v>18</v>
      </c>
      <c r="F149" s="2">
        <v>45338.37</v>
      </c>
      <c r="G149" s="2">
        <v>21806.95</v>
      </c>
      <c r="H149" s="2">
        <v>0</v>
      </c>
      <c r="I149" s="2">
        <v>-3924.82</v>
      </c>
      <c r="J149" s="2">
        <v>17882.13</v>
      </c>
      <c r="K149">
        <v>92.44</v>
      </c>
      <c r="L149">
        <v>39.44</v>
      </c>
      <c r="M149" s="1">
        <v>44001</v>
      </c>
      <c r="O149" s="2">
        <f t="shared" si="69"/>
        <v>3934.0686000000001</v>
      </c>
      <c r="Q149" s="4">
        <f t="shared" si="68"/>
        <v>0</v>
      </c>
      <c r="R149" s="4">
        <f t="shared" si="98"/>
        <v>7</v>
      </c>
      <c r="S149" s="4">
        <f t="shared" si="98"/>
        <v>1</v>
      </c>
      <c r="T149" s="4">
        <f t="shared" si="98"/>
        <v>7</v>
      </c>
      <c r="U149" s="4">
        <f t="shared" si="98"/>
        <v>10</v>
      </c>
      <c r="V149" s="4">
        <f t="shared" si="98"/>
        <v>9</v>
      </c>
      <c r="W149" s="4">
        <f t="shared" si="98"/>
        <v>0</v>
      </c>
      <c r="X149" s="4">
        <f t="shared" si="98"/>
        <v>0</v>
      </c>
      <c r="Y149" s="4">
        <f t="shared" si="98"/>
        <v>0</v>
      </c>
      <c r="Z149" s="4">
        <f t="shared" si="98"/>
        <v>0</v>
      </c>
      <c r="AA149" s="4">
        <f t="shared" si="98"/>
        <v>0</v>
      </c>
      <c r="AB149" s="4">
        <f t="shared" si="98"/>
        <v>0</v>
      </c>
      <c r="AC149" s="4">
        <f t="shared" si="98"/>
        <v>0</v>
      </c>
      <c r="AD149" s="4">
        <f t="shared" si="65"/>
        <v>0</v>
      </c>
      <c r="AL149">
        <f t="shared" si="70"/>
        <v>944356840</v>
      </c>
      <c r="AM149">
        <v>1</v>
      </c>
      <c r="AN149" s="5">
        <f t="shared" si="71"/>
        <v>0</v>
      </c>
      <c r="AQ149">
        <f t="shared" si="94"/>
        <v>944356840</v>
      </c>
      <c r="AR149">
        <v>1</v>
      </c>
      <c r="AS149" s="5">
        <f t="shared" si="95"/>
        <v>7</v>
      </c>
      <c r="AV149">
        <f t="shared" si="72"/>
        <v>944356840</v>
      </c>
      <c r="AW149">
        <v>1</v>
      </c>
      <c r="AX149" s="5">
        <f t="shared" si="73"/>
        <v>1</v>
      </c>
      <c r="BA149">
        <f t="shared" si="74"/>
        <v>944356840</v>
      </c>
      <c r="BB149">
        <v>1</v>
      </c>
      <c r="BC149" s="5">
        <f t="shared" si="75"/>
        <v>7</v>
      </c>
      <c r="BF149">
        <f t="shared" si="76"/>
        <v>944356840</v>
      </c>
      <c r="BG149">
        <v>1</v>
      </c>
      <c r="BH149" s="5">
        <f t="shared" si="77"/>
        <v>10</v>
      </c>
      <c r="BK149">
        <f t="shared" si="78"/>
        <v>944356840</v>
      </c>
      <c r="BL149">
        <v>1</v>
      </c>
      <c r="BM149" s="5">
        <f t="shared" si="79"/>
        <v>9</v>
      </c>
      <c r="BP149">
        <f t="shared" si="96"/>
        <v>944356840</v>
      </c>
      <c r="BQ149">
        <v>1</v>
      </c>
      <c r="BR149" s="5">
        <f t="shared" si="97"/>
        <v>0</v>
      </c>
      <c r="BU149">
        <f t="shared" si="80"/>
        <v>944356840</v>
      </c>
      <c r="BV149">
        <v>1</v>
      </c>
      <c r="BW149" s="5">
        <f t="shared" si="81"/>
        <v>0</v>
      </c>
      <c r="BZ149">
        <f t="shared" si="82"/>
        <v>944356840</v>
      </c>
      <c r="CA149">
        <v>1</v>
      </c>
      <c r="CB149" s="5">
        <f t="shared" si="83"/>
        <v>0</v>
      </c>
      <c r="CE149">
        <f t="shared" si="84"/>
        <v>944356840</v>
      </c>
      <c r="CF149">
        <v>1</v>
      </c>
      <c r="CG149" s="5">
        <f t="shared" si="85"/>
        <v>0</v>
      </c>
      <c r="CJ149">
        <f t="shared" si="86"/>
        <v>944356840</v>
      </c>
      <c r="CK149">
        <v>1</v>
      </c>
      <c r="CL149" s="5">
        <f t="shared" si="87"/>
        <v>0</v>
      </c>
      <c r="CO149">
        <f t="shared" si="88"/>
        <v>944356840</v>
      </c>
      <c r="CP149">
        <v>1</v>
      </c>
      <c r="CQ149" s="5">
        <f t="shared" si="89"/>
        <v>0</v>
      </c>
      <c r="CT149">
        <f t="shared" si="90"/>
        <v>944356840</v>
      </c>
      <c r="CU149">
        <v>1</v>
      </c>
      <c r="CV149" s="5">
        <f t="shared" si="91"/>
        <v>0</v>
      </c>
      <c r="CY149">
        <f t="shared" si="92"/>
        <v>944356840</v>
      </c>
      <c r="CZ149">
        <v>1</v>
      </c>
      <c r="DA149" s="5">
        <f t="shared" si="93"/>
        <v>0</v>
      </c>
    </row>
    <row r="150" spans="1:105" x14ac:dyDescent="0.3">
      <c r="A150">
        <v>944356838</v>
      </c>
      <c r="B150" t="s">
        <v>166</v>
      </c>
      <c r="C150" t="s">
        <v>21</v>
      </c>
      <c r="D150" t="s">
        <v>17</v>
      </c>
      <c r="E150" t="s">
        <v>18</v>
      </c>
      <c r="F150" s="2">
        <v>14206.68</v>
      </c>
      <c r="G150" s="2">
        <v>3657.9</v>
      </c>
      <c r="H150" s="2">
        <v>0</v>
      </c>
      <c r="I150" s="2">
        <v>-126.4</v>
      </c>
      <c r="J150" s="2">
        <v>3531.5</v>
      </c>
      <c r="K150">
        <v>12.84</v>
      </c>
      <c r="L150">
        <v>24.86</v>
      </c>
      <c r="M150" s="1">
        <v>44000</v>
      </c>
      <c r="O150" s="2">
        <f t="shared" si="69"/>
        <v>776.93</v>
      </c>
      <c r="Q150" s="4">
        <f t="shared" si="68"/>
        <v>0</v>
      </c>
      <c r="R150" s="4">
        <f t="shared" si="98"/>
        <v>1</v>
      </c>
      <c r="S150" s="4">
        <f t="shared" si="98"/>
        <v>0</v>
      </c>
      <c r="T150" s="4">
        <f t="shared" si="98"/>
        <v>1</v>
      </c>
      <c r="U150" s="4">
        <f t="shared" si="98"/>
        <v>2</v>
      </c>
      <c r="V150" s="4">
        <f t="shared" si="98"/>
        <v>1</v>
      </c>
      <c r="W150" s="4">
        <f t="shared" si="98"/>
        <v>0</v>
      </c>
      <c r="X150" s="4">
        <f t="shared" si="98"/>
        <v>0</v>
      </c>
      <c r="Y150" s="4">
        <f t="shared" si="98"/>
        <v>0</v>
      </c>
      <c r="Z150" s="4">
        <f t="shared" si="98"/>
        <v>0</v>
      </c>
      <c r="AA150" s="4">
        <f t="shared" si="98"/>
        <v>0</v>
      </c>
      <c r="AB150" s="4">
        <f t="shared" si="98"/>
        <v>0</v>
      </c>
      <c r="AC150" s="4">
        <f t="shared" si="98"/>
        <v>0</v>
      </c>
      <c r="AD150" s="4">
        <f t="shared" si="65"/>
        <v>0</v>
      </c>
      <c r="AL150">
        <f t="shared" si="70"/>
        <v>944356838</v>
      </c>
      <c r="AM150">
        <v>1</v>
      </c>
      <c r="AN150" s="5">
        <f t="shared" si="71"/>
        <v>0</v>
      </c>
      <c r="AQ150">
        <f t="shared" si="94"/>
        <v>944356838</v>
      </c>
      <c r="AR150">
        <v>1</v>
      </c>
      <c r="AS150" s="5">
        <f t="shared" si="95"/>
        <v>1</v>
      </c>
      <c r="AV150">
        <f t="shared" si="72"/>
        <v>944356838</v>
      </c>
      <c r="AW150">
        <v>1</v>
      </c>
      <c r="AX150" s="5">
        <f t="shared" si="73"/>
        <v>0</v>
      </c>
      <c r="BA150">
        <f t="shared" si="74"/>
        <v>944356838</v>
      </c>
      <c r="BB150">
        <v>1</v>
      </c>
      <c r="BC150" s="5">
        <f t="shared" si="75"/>
        <v>1</v>
      </c>
      <c r="BF150">
        <f t="shared" si="76"/>
        <v>944356838</v>
      </c>
      <c r="BG150">
        <v>1</v>
      </c>
      <c r="BH150" s="5">
        <f t="shared" si="77"/>
        <v>2</v>
      </c>
      <c r="BK150">
        <f t="shared" si="78"/>
        <v>944356838</v>
      </c>
      <c r="BL150">
        <v>1</v>
      </c>
      <c r="BM150" s="5">
        <f t="shared" si="79"/>
        <v>1</v>
      </c>
      <c r="BP150">
        <f t="shared" si="96"/>
        <v>944356838</v>
      </c>
      <c r="BQ150">
        <v>1</v>
      </c>
      <c r="BR150" s="5">
        <f t="shared" si="97"/>
        <v>0</v>
      </c>
      <c r="BU150">
        <f t="shared" si="80"/>
        <v>944356838</v>
      </c>
      <c r="BV150">
        <v>1</v>
      </c>
      <c r="BW150" s="5">
        <f t="shared" si="81"/>
        <v>0</v>
      </c>
      <c r="BZ150">
        <f t="shared" si="82"/>
        <v>944356838</v>
      </c>
      <c r="CA150">
        <v>1</v>
      </c>
      <c r="CB150" s="5">
        <f t="shared" si="83"/>
        <v>0</v>
      </c>
      <c r="CE150">
        <f t="shared" si="84"/>
        <v>944356838</v>
      </c>
      <c r="CF150">
        <v>1</v>
      </c>
      <c r="CG150" s="5">
        <f t="shared" si="85"/>
        <v>0</v>
      </c>
      <c r="CJ150">
        <f t="shared" si="86"/>
        <v>944356838</v>
      </c>
      <c r="CK150">
        <v>1</v>
      </c>
      <c r="CL150" s="5">
        <f t="shared" si="87"/>
        <v>0</v>
      </c>
      <c r="CO150">
        <f t="shared" si="88"/>
        <v>944356838</v>
      </c>
      <c r="CP150">
        <v>1</v>
      </c>
      <c r="CQ150" s="5">
        <f t="shared" si="89"/>
        <v>0</v>
      </c>
      <c r="CT150">
        <f t="shared" si="90"/>
        <v>944356838</v>
      </c>
      <c r="CU150">
        <v>1</v>
      </c>
      <c r="CV150" s="5">
        <f t="shared" si="91"/>
        <v>0</v>
      </c>
      <c r="CY150">
        <f t="shared" si="92"/>
        <v>944356838</v>
      </c>
      <c r="CZ150">
        <v>1</v>
      </c>
      <c r="DA150" s="5">
        <f t="shared" si="93"/>
        <v>0</v>
      </c>
    </row>
    <row r="151" spans="1:105" x14ac:dyDescent="0.3">
      <c r="A151">
        <v>944356846</v>
      </c>
      <c r="B151" t="s">
        <v>111</v>
      </c>
      <c r="C151" t="s">
        <v>34</v>
      </c>
      <c r="D151" t="s">
        <v>17</v>
      </c>
      <c r="E151" t="s">
        <v>18</v>
      </c>
      <c r="F151" s="2">
        <v>195326.54</v>
      </c>
      <c r="G151" s="2">
        <v>104231.28</v>
      </c>
      <c r="H151" s="2">
        <v>0</v>
      </c>
      <c r="I151" s="2">
        <v>-21299.54</v>
      </c>
      <c r="J151" s="2">
        <v>82931.740000000005</v>
      </c>
      <c r="K151">
        <v>378.99</v>
      </c>
      <c r="L151">
        <v>42.53</v>
      </c>
      <c r="M151" s="1">
        <v>44000</v>
      </c>
      <c r="O151" s="2">
        <f t="shared" si="69"/>
        <v>18244.982800000002</v>
      </c>
      <c r="Q151" s="4">
        <f t="shared" si="68"/>
        <v>4</v>
      </c>
      <c r="R151" s="4">
        <f t="shared" si="98"/>
        <v>32</v>
      </c>
      <c r="S151" s="4">
        <f t="shared" si="98"/>
        <v>8</v>
      </c>
      <c r="T151" s="4">
        <f t="shared" si="98"/>
        <v>32</v>
      </c>
      <c r="U151" s="4">
        <f t="shared" si="98"/>
        <v>50</v>
      </c>
      <c r="V151" s="4">
        <f t="shared" si="98"/>
        <v>43</v>
      </c>
      <c r="W151" s="4">
        <f t="shared" si="98"/>
        <v>0</v>
      </c>
      <c r="X151" s="4">
        <f t="shared" si="98"/>
        <v>0</v>
      </c>
      <c r="Y151" s="4">
        <f t="shared" si="98"/>
        <v>0</v>
      </c>
      <c r="Z151" s="4">
        <f t="shared" si="98"/>
        <v>0</v>
      </c>
      <c r="AA151" s="4">
        <f t="shared" si="98"/>
        <v>0</v>
      </c>
      <c r="AB151" s="4">
        <f t="shared" si="98"/>
        <v>0</v>
      </c>
      <c r="AC151" s="4">
        <f t="shared" si="98"/>
        <v>0</v>
      </c>
      <c r="AD151" s="4">
        <f t="shared" si="65"/>
        <v>0</v>
      </c>
      <c r="AL151">
        <f t="shared" si="70"/>
        <v>944356846</v>
      </c>
      <c r="AM151">
        <v>1</v>
      </c>
      <c r="AN151" s="5">
        <f t="shared" si="71"/>
        <v>4</v>
      </c>
      <c r="AQ151">
        <f t="shared" si="94"/>
        <v>944356846</v>
      </c>
      <c r="AR151">
        <v>1</v>
      </c>
      <c r="AS151" s="5">
        <f t="shared" si="95"/>
        <v>32</v>
      </c>
      <c r="AV151">
        <f t="shared" si="72"/>
        <v>944356846</v>
      </c>
      <c r="AW151">
        <v>1</v>
      </c>
      <c r="AX151" s="5">
        <f t="shared" si="73"/>
        <v>8</v>
      </c>
      <c r="BA151">
        <f t="shared" si="74"/>
        <v>944356846</v>
      </c>
      <c r="BB151">
        <v>1</v>
      </c>
      <c r="BC151" s="5">
        <f t="shared" si="75"/>
        <v>32</v>
      </c>
      <c r="BF151">
        <f t="shared" si="76"/>
        <v>944356846</v>
      </c>
      <c r="BG151">
        <v>1</v>
      </c>
      <c r="BH151" s="5">
        <f t="shared" si="77"/>
        <v>50</v>
      </c>
      <c r="BK151">
        <f t="shared" si="78"/>
        <v>944356846</v>
      </c>
      <c r="BL151">
        <v>1</v>
      </c>
      <c r="BM151" s="5">
        <f t="shared" si="79"/>
        <v>43</v>
      </c>
      <c r="BP151">
        <f t="shared" si="96"/>
        <v>944356846</v>
      </c>
      <c r="BQ151">
        <v>1</v>
      </c>
      <c r="BR151" s="5">
        <f t="shared" si="97"/>
        <v>0</v>
      </c>
      <c r="BU151">
        <f t="shared" si="80"/>
        <v>944356846</v>
      </c>
      <c r="BV151">
        <v>1</v>
      </c>
      <c r="BW151" s="5">
        <f t="shared" si="81"/>
        <v>0</v>
      </c>
      <c r="BZ151">
        <f t="shared" si="82"/>
        <v>944356846</v>
      </c>
      <c r="CA151">
        <v>1</v>
      </c>
      <c r="CB151" s="5">
        <f t="shared" si="83"/>
        <v>0</v>
      </c>
      <c r="CE151">
        <f t="shared" si="84"/>
        <v>944356846</v>
      </c>
      <c r="CF151">
        <v>1</v>
      </c>
      <c r="CG151" s="5">
        <f t="shared" si="85"/>
        <v>0</v>
      </c>
      <c r="CJ151">
        <f t="shared" si="86"/>
        <v>944356846</v>
      </c>
      <c r="CK151">
        <v>1</v>
      </c>
      <c r="CL151" s="5">
        <f t="shared" si="87"/>
        <v>0</v>
      </c>
      <c r="CO151">
        <f t="shared" si="88"/>
        <v>944356846</v>
      </c>
      <c r="CP151">
        <v>1</v>
      </c>
      <c r="CQ151" s="5">
        <f t="shared" si="89"/>
        <v>0</v>
      </c>
      <c r="CT151">
        <f t="shared" si="90"/>
        <v>944356846</v>
      </c>
      <c r="CU151">
        <v>1</v>
      </c>
      <c r="CV151" s="5">
        <f t="shared" si="91"/>
        <v>0</v>
      </c>
      <c r="CY151">
        <f t="shared" si="92"/>
        <v>944356846</v>
      </c>
      <c r="CZ151">
        <v>1</v>
      </c>
      <c r="DA151" s="5">
        <f t="shared" si="93"/>
        <v>0</v>
      </c>
    </row>
    <row r="152" spans="1:105" x14ac:dyDescent="0.3">
      <c r="A152">
        <v>944356842</v>
      </c>
      <c r="B152" t="s">
        <v>47</v>
      </c>
      <c r="C152" t="s">
        <v>19</v>
      </c>
      <c r="D152" t="s">
        <v>17</v>
      </c>
      <c r="E152" t="s">
        <v>18</v>
      </c>
      <c r="F152" s="2">
        <v>687728.88</v>
      </c>
      <c r="G152" s="2">
        <v>329405.52</v>
      </c>
      <c r="H152" s="2">
        <v>0</v>
      </c>
      <c r="I152" s="2">
        <v>-68746.19</v>
      </c>
      <c r="J152" s="2">
        <v>260659.33</v>
      </c>
      <c r="K152">
        <v>1437.77</v>
      </c>
      <c r="L152">
        <v>37.9</v>
      </c>
      <c r="M152" s="1">
        <v>44004</v>
      </c>
      <c r="O152" s="2">
        <f t="shared" si="69"/>
        <v>57345.052599999995</v>
      </c>
      <c r="Q152" s="4">
        <f t="shared" si="68"/>
        <v>13</v>
      </c>
      <c r="R152" s="4">
        <f t="shared" si="98"/>
        <v>103</v>
      </c>
      <c r="S152" s="4">
        <f t="shared" si="98"/>
        <v>27</v>
      </c>
      <c r="T152" s="4">
        <f t="shared" si="98"/>
        <v>103</v>
      </c>
      <c r="U152" s="4">
        <f t="shared" si="98"/>
        <v>157</v>
      </c>
      <c r="V152" s="4">
        <f t="shared" si="98"/>
        <v>136</v>
      </c>
      <c r="W152" s="4">
        <f t="shared" si="98"/>
        <v>0</v>
      </c>
      <c r="X152" s="4">
        <f t="shared" si="98"/>
        <v>0</v>
      </c>
      <c r="Y152" s="4">
        <f t="shared" si="98"/>
        <v>0</v>
      </c>
      <c r="Z152" s="4">
        <f t="shared" si="98"/>
        <v>0</v>
      </c>
      <c r="AA152" s="4">
        <f t="shared" si="98"/>
        <v>0</v>
      </c>
      <c r="AB152" s="4">
        <f t="shared" si="98"/>
        <v>0</v>
      </c>
      <c r="AC152" s="4">
        <f t="shared" si="98"/>
        <v>0</v>
      </c>
      <c r="AD152" s="4">
        <f t="shared" si="65"/>
        <v>0</v>
      </c>
      <c r="AL152">
        <f t="shared" si="70"/>
        <v>944356842</v>
      </c>
      <c r="AM152">
        <v>1</v>
      </c>
      <c r="AN152" s="5">
        <f t="shared" si="71"/>
        <v>13</v>
      </c>
      <c r="AQ152">
        <f t="shared" si="94"/>
        <v>944356842</v>
      </c>
      <c r="AR152">
        <v>1</v>
      </c>
      <c r="AS152" s="5">
        <f t="shared" si="95"/>
        <v>103</v>
      </c>
      <c r="AV152">
        <f t="shared" si="72"/>
        <v>944356842</v>
      </c>
      <c r="AW152">
        <v>1</v>
      </c>
      <c r="AX152" s="5">
        <f t="shared" si="73"/>
        <v>27</v>
      </c>
      <c r="BA152">
        <f t="shared" si="74"/>
        <v>944356842</v>
      </c>
      <c r="BB152">
        <v>1</v>
      </c>
      <c r="BC152" s="5">
        <f t="shared" si="75"/>
        <v>103</v>
      </c>
      <c r="BF152">
        <f t="shared" si="76"/>
        <v>944356842</v>
      </c>
      <c r="BG152">
        <v>1</v>
      </c>
      <c r="BH152" s="5">
        <f t="shared" si="77"/>
        <v>157</v>
      </c>
      <c r="BK152">
        <f t="shared" si="78"/>
        <v>944356842</v>
      </c>
      <c r="BL152">
        <v>1</v>
      </c>
      <c r="BM152" s="5">
        <f t="shared" si="79"/>
        <v>136</v>
      </c>
      <c r="BP152">
        <f t="shared" si="96"/>
        <v>944356842</v>
      </c>
      <c r="BQ152">
        <v>1</v>
      </c>
      <c r="BR152" s="5">
        <f t="shared" si="97"/>
        <v>0</v>
      </c>
      <c r="BU152">
        <f t="shared" si="80"/>
        <v>944356842</v>
      </c>
      <c r="BV152">
        <v>1</v>
      </c>
      <c r="BW152" s="5">
        <f t="shared" si="81"/>
        <v>0</v>
      </c>
      <c r="BZ152">
        <f t="shared" si="82"/>
        <v>944356842</v>
      </c>
      <c r="CA152">
        <v>1</v>
      </c>
      <c r="CB152" s="5">
        <f t="shared" si="83"/>
        <v>0</v>
      </c>
      <c r="CE152">
        <f t="shared" si="84"/>
        <v>944356842</v>
      </c>
      <c r="CF152">
        <v>1</v>
      </c>
      <c r="CG152" s="5">
        <f t="shared" si="85"/>
        <v>0</v>
      </c>
      <c r="CJ152">
        <f t="shared" si="86"/>
        <v>944356842</v>
      </c>
      <c r="CK152">
        <v>1</v>
      </c>
      <c r="CL152" s="5">
        <f t="shared" si="87"/>
        <v>0</v>
      </c>
      <c r="CO152">
        <f t="shared" si="88"/>
        <v>944356842</v>
      </c>
      <c r="CP152">
        <v>1</v>
      </c>
      <c r="CQ152" s="5">
        <f t="shared" si="89"/>
        <v>0</v>
      </c>
      <c r="CT152">
        <f t="shared" si="90"/>
        <v>944356842</v>
      </c>
      <c r="CU152">
        <v>1</v>
      </c>
      <c r="CV152" s="5">
        <f t="shared" si="91"/>
        <v>0</v>
      </c>
      <c r="CY152">
        <f t="shared" si="92"/>
        <v>944356842</v>
      </c>
      <c r="CZ152">
        <v>1</v>
      </c>
      <c r="DA152" s="5">
        <f t="shared" si="93"/>
        <v>0</v>
      </c>
    </row>
    <row r="153" spans="1:105" x14ac:dyDescent="0.3">
      <c r="A153">
        <v>944356844</v>
      </c>
      <c r="B153" t="s">
        <v>47</v>
      </c>
      <c r="C153" t="s">
        <v>132</v>
      </c>
      <c r="D153" t="s">
        <v>17</v>
      </c>
      <c r="E153" t="s">
        <v>18</v>
      </c>
      <c r="F153" s="2">
        <v>52533.17</v>
      </c>
      <c r="G153" s="2">
        <v>26855.58</v>
      </c>
      <c r="H153" s="2">
        <v>0</v>
      </c>
      <c r="I153" s="2">
        <v>-4669.8</v>
      </c>
      <c r="J153" s="2">
        <v>22185.78</v>
      </c>
      <c r="K153">
        <v>100.88</v>
      </c>
      <c r="L153">
        <v>42.23</v>
      </c>
      <c r="M153" s="1">
        <v>44004</v>
      </c>
      <c r="O153" s="2">
        <f t="shared" si="69"/>
        <v>4880.8715999999995</v>
      </c>
      <c r="Q153" s="4">
        <f t="shared" si="68"/>
        <v>1</v>
      </c>
      <c r="R153" s="4">
        <f t="shared" si="98"/>
        <v>8</v>
      </c>
      <c r="S153" s="4">
        <f t="shared" si="98"/>
        <v>2</v>
      </c>
      <c r="T153" s="4">
        <f t="shared" si="98"/>
        <v>8</v>
      </c>
      <c r="U153" s="4">
        <f t="shared" si="98"/>
        <v>13</v>
      </c>
      <c r="V153" s="4">
        <f t="shared" si="98"/>
        <v>11</v>
      </c>
      <c r="W153" s="4">
        <f t="shared" si="98"/>
        <v>0</v>
      </c>
      <c r="X153" s="4">
        <f t="shared" si="98"/>
        <v>0</v>
      </c>
      <c r="Y153" s="4">
        <f t="shared" si="98"/>
        <v>0</v>
      </c>
      <c r="Z153" s="4">
        <f t="shared" si="98"/>
        <v>0</v>
      </c>
      <c r="AA153" s="4">
        <f t="shared" si="98"/>
        <v>0</v>
      </c>
      <c r="AB153" s="4">
        <f t="shared" si="98"/>
        <v>0</v>
      </c>
      <c r="AC153" s="4">
        <f t="shared" si="98"/>
        <v>0</v>
      </c>
      <c r="AD153" s="4">
        <f t="shared" si="65"/>
        <v>0</v>
      </c>
      <c r="AL153">
        <f t="shared" si="70"/>
        <v>944356844</v>
      </c>
      <c r="AM153">
        <v>1</v>
      </c>
      <c r="AN153" s="5">
        <f t="shared" si="71"/>
        <v>1</v>
      </c>
      <c r="AQ153">
        <f t="shared" si="94"/>
        <v>944356844</v>
      </c>
      <c r="AR153">
        <v>1</v>
      </c>
      <c r="AS153" s="5">
        <f t="shared" si="95"/>
        <v>8</v>
      </c>
      <c r="AV153">
        <f t="shared" si="72"/>
        <v>944356844</v>
      </c>
      <c r="AW153">
        <v>1</v>
      </c>
      <c r="AX153" s="5">
        <f t="shared" si="73"/>
        <v>2</v>
      </c>
      <c r="BA153">
        <f t="shared" si="74"/>
        <v>944356844</v>
      </c>
      <c r="BB153">
        <v>1</v>
      </c>
      <c r="BC153" s="5">
        <f t="shared" si="75"/>
        <v>8</v>
      </c>
      <c r="BF153">
        <f t="shared" si="76"/>
        <v>944356844</v>
      </c>
      <c r="BG153">
        <v>1</v>
      </c>
      <c r="BH153" s="5">
        <f t="shared" si="77"/>
        <v>13</v>
      </c>
      <c r="BK153">
        <f t="shared" si="78"/>
        <v>944356844</v>
      </c>
      <c r="BL153">
        <v>1</v>
      </c>
      <c r="BM153" s="5">
        <f t="shared" si="79"/>
        <v>11</v>
      </c>
      <c r="BP153">
        <f t="shared" si="96"/>
        <v>944356844</v>
      </c>
      <c r="BQ153">
        <v>1</v>
      </c>
      <c r="BR153" s="5">
        <f t="shared" si="97"/>
        <v>0</v>
      </c>
      <c r="BU153">
        <f t="shared" si="80"/>
        <v>944356844</v>
      </c>
      <c r="BV153">
        <v>1</v>
      </c>
      <c r="BW153" s="5">
        <f t="shared" si="81"/>
        <v>0</v>
      </c>
      <c r="BZ153">
        <f t="shared" si="82"/>
        <v>944356844</v>
      </c>
      <c r="CA153">
        <v>1</v>
      </c>
      <c r="CB153" s="5">
        <f t="shared" si="83"/>
        <v>0</v>
      </c>
      <c r="CE153">
        <f t="shared" si="84"/>
        <v>944356844</v>
      </c>
      <c r="CF153">
        <v>1</v>
      </c>
      <c r="CG153" s="5">
        <f t="shared" si="85"/>
        <v>0</v>
      </c>
      <c r="CJ153">
        <f t="shared" si="86"/>
        <v>944356844</v>
      </c>
      <c r="CK153">
        <v>1</v>
      </c>
      <c r="CL153" s="5">
        <f t="shared" si="87"/>
        <v>0</v>
      </c>
      <c r="CO153">
        <f t="shared" si="88"/>
        <v>944356844</v>
      </c>
      <c r="CP153">
        <v>1</v>
      </c>
      <c r="CQ153" s="5">
        <f t="shared" si="89"/>
        <v>0</v>
      </c>
      <c r="CT153">
        <f t="shared" si="90"/>
        <v>944356844</v>
      </c>
      <c r="CU153">
        <v>1</v>
      </c>
      <c r="CV153" s="5">
        <f t="shared" si="91"/>
        <v>0</v>
      </c>
      <c r="CY153">
        <f t="shared" si="92"/>
        <v>944356844</v>
      </c>
      <c r="CZ153">
        <v>1</v>
      </c>
      <c r="DA153" s="5">
        <f t="shared" si="93"/>
        <v>0</v>
      </c>
    </row>
    <row r="154" spans="1:105" x14ac:dyDescent="0.3">
      <c r="A154">
        <v>944356849</v>
      </c>
      <c r="B154" t="s">
        <v>40</v>
      </c>
      <c r="C154" t="s">
        <v>16</v>
      </c>
      <c r="D154" t="s">
        <v>17</v>
      </c>
      <c r="E154" t="s">
        <v>18</v>
      </c>
      <c r="F154" s="2">
        <v>974368.9</v>
      </c>
      <c r="G154" s="2">
        <v>463185.86</v>
      </c>
      <c r="H154" s="2">
        <v>0</v>
      </c>
      <c r="I154" s="2">
        <v>-97233.94</v>
      </c>
      <c r="J154" s="2">
        <v>365951.92</v>
      </c>
      <c r="K154">
        <v>2041.67</v>
      </c>
      <c r="L154">
        <v>37.56</v>
      </c>
      <c r="M154" s="1">
        <v>44000</v>
      </c>
      <c r="O154" s="2">
        <f t="shared" si="69"/>
        <v>80509.422399999996</v>
      </c>
      <c r="Q154" s="4">
        <f t="shared" si="68"/>
        <v>18</v>
      </c>
      <c r="R154" s="4">
        <f t="shared" si="98"/>
        <v>144</v>
      </c>
      <c r="S154" s="4">
        <f t="shared" si="98"/>
        <v>38</v>
      </c>
      <c r="T154" s="4">
        <f t="shared" si="98"/>
        <v>144</v>
      </c>
      <c r="U154" s="4">
        <f t="shared" si="98"/>
        <v>220</v>
      </c>
      <c r="V154" s="4">
        <f t="shared" si="98"/>
        <v>191</v>
      </c>
      <c r="W154" s="4">
        <f t="shared" si="98"/>
        <v>0</v>
      </c>
      <c r="X154" s="4">
        <f t="shared" si="98"/>
        <v>0</v>
      </c>
      <c r="Y154" s="4">
        <f t="shared" si="98"/>
        <v>0</v>
      </c>
      <c r="Z154" s="4">
        <f t="shared" si="98"/>
        <v>0</v>
      </c>
      <c r="AA154" s="4">
        <f t="shared" si="98"/>
        <v>0</v>
      </c>
      <c r="AB154" s="4">
        <f t="shared" si="98"/>
        <v>0</v>
      </c>
      <c r="AC154" s="4">
        <f t="shared" si="98"/>
        <v>0</v>
      </c>
      <c r="AD154" s="4">
        <f t="shared" si="65"/>
        <v>0</v>
      </c>
      <c r="AL154">
        <f t="shared" si="70"/>
        <v>944356849</v>
      </c>
      <c r="AM154">
        <v>1</v>
      </c>
      <c r="AN154" s="5">
        <f t="shared" si="71"/>
        <v>18</v>
      </c>
      <c r="AQ154">
        <f t="shared" si="94"/>
        <v>944356849</v>
      </c>
      <c r="AR154">
        <v>1</v>
      </c>
      <c r="AS154" s="5">
        <f t="shared" si="95"/>
        <v>144</v>
      </c>
      <c r="AV154">
        <f t="shared" si="72"/>
        <v>944356849</v>
      </c>
      <c r="AW154">
        <v>1</v>
      </c>
      <c r="AX154" s="5">
        <f t="shared" si="73"/>
        <v>38</v>
      </c>
      <c r="BA154">
        <f t="shared" si="74"/>
        <v>944356849</v>
      </c>
      <c r="BB154">
        <v>1</v>
      </c>
      <c r="BC154" s="5">
        <f t="shared" si="75"/>
        <v>144</v>
      </c>
      <c r="BF154">
        <f t="shared" si="76"/>
        <v>944356849</v>
      </c>
      <c r="BG154">
        <v>1</v>
      </c>
      <c r="BH154" s="5">
        <f t="shared" si="77"/>
        <v>220</v>
      </c>
      <c r="BK154">
        <f t="shared" si="78"/>
        <v>944356849</v>
      </c>
      <c r="BL154">
        <v>1</v>
      </c>
      <c r="BM154" s="5">
        <f t="shared" si="79"/>
        <v>191</v>
      </c>
      <c r="BP154">
        <f t="shared" si="96"/>
        <v>944356849</v>
      </c>
      <c r="BQ154">
        <v>1</v>
      </c>
      <c r="BR154" s="5">
        <f t="shared" si="97"/>
        <v>0</v>
      </c>
      <c r="BU154">
        <f t="shared" si="80"/>
        <v>944356849</v>
      </c>
      <c r="BV154">
        <v>1</v>
      </c>
      <c r="BW154" s="5">
        <f t="shared" si="81"/>
        <v>0</v>
      </c>
      <c r="BZ154">
        <f t="shared" si="82"/>
        <v>944356849</v>
      </c>
      <c r="CA154">
        <v>1</v>
      </c>
      <c r="CB154" s="5">
        <f t="shared" si="83"/>
        <v>0</v>
      </c>
      <c r="CE154">
        <f t="shared" si="84"/>
        <v>944356849</v>
      </c>
      <c r="CF154">
        <v>1</v>
      </c>
      <c r="CG154" s="5">
        <f t="shared" si="85"/>
        <v>0</v>
      </c>
      <c r="CJ154">
        <f t="shared" si="86"/>
        <v>944356849</v>
      </c>
      <c r="CK154">
        <v>1</v>
      </c>
      <c r="CL154" s="5">
        <f t="shared" si="87"/>
        <v>0</v>
      </c>
      <c r="CO154">
        <f t="shared" si="88"/>
        <v>944356849</v>
      </c>
      <c r="CP154">
        <v>1</v>
      </c>
      <c r="CQ154" s="5">
        <f t="shared" si="89"/>
        <v>0</v>
      </c>
      <c r="CT154">
        <f t="shared" si="90"/>
        <v>944356849</v>
      </c>
      <c r="CU154">
        <v>1</v>
      </c>
      <c r="CV154" s="5">
        <f t="shared" si="91"/>
        <v>0</v>
      </c>
      <c r="CY154">
        <f t="shared" si="92"/>
        <v>944356849</v>
      </c>
      <c r="CZ154">
        <v>1</v>
      </c>
      <c r="DA154" s="5">
        <f t="shared" si="93"/>
        <v>0</v>
      </c>
    </row>
    <row r="155" spans="1:105" x14ac:dyDescent="0.3">
      <c r="A155">
        <v>944356851</v>
      </c>
      <c r="B155" t="s">
        <v>40</v>
      </c>
      <c r="C155" t="s">
        <v>21</v>
      </c>
      <c r="D155" t="s">
        <v>17</v>
      </c>
      <c r="E155" t="s">
        <v>18</v>
      </c>
      <c r="F155" s="2">
        <v>91286.37</v>
      </c>
      <c r="G155" s="2">
        <v>47141.51</v>
      </c>
      <c r="H155" s="2">
        <v>0</v>
      </c>
      <c r="I155" s="2">
        <v>-9116.2099999999991</v>
      </c>
      <c r="J155" s="2">
        <v>38025.300000000003</v>
      </c>
      <c r="K155">
        <v>184.79</v>
      </c>
      <c r="L155">
        <v>41.65</v>
      </c>
      <c r="M155" s="1">
        <v>44000</v>
      </c>
      <c r="O155" s="2">
        <f t="shared" si="69"/>
        <v>8365.5660000000007</v>
      </c>
      <c r="Q155" s="4">
        <f t="shared" si="68"/>
        <v>1</v>
      </c>
      <c r="R155" s="4">
        <f t="shared" si="98"/>
        <v>15</v>
      </c>
      <c r="S155" s="4">
        <f t="shared" si="98"/>
        <v>3</v>
      </c>
      <c r="T155" s="4">
        <f t="shared" si="98"/>
        <v>15</v>
      </c>
      <c r="U155" s="4">
        <f t="shared" si="98"/>
        <v>22</v>
      </c>
      <c r="V155" s="4">
        <f t="shared" si="98"/>
        <v>19</v>
      </c>
      <c r="W155" s="4">
        <f t="shared" si="98"/>
        <v>0</v>
      </c>
      <c r="X155" s="4">
        <f t="shared" si="98"/>
        <v>0</v>
      </c>
      <c r="Y155" s="4">
        <f t="shared" si="98"/>
        <v>0</v>
      </c>
      <c r="Z155" s="4">
        <f t="shared" si="98"/>
        <v>0</v>
      </c>
      <c r="AA155" s="4">
        <f t="shared" si="98"/>
        <v>0</v>
      </c>
      <c r="AB155" s="4">
        <f t="shared" si="98"/>
        <v>0</v>
      </c>
      <c r="AC155" s="4">
        <f t="shared" si="98"/>
        <v>0</v>
      </c>
      <c r="AD155" s="4">
        <f t="shared" si="65"/>
        <v>0</v>
      </c>
      <c r="AL155">
        <f t="shared" si="70"/>
        <v>944356851</v>
      </c>
      <c r="AM155">
        <v>1</v>
      </c>
      <c r="AN155" s="5">
        <f t="shared" si="71"/>
        <v>1</v>
      </c>
      <c r="AQ155">
        <f t="shared" si="94"/>
        <v>944356851</v>
      </c>
      <c r="AR155">
        <v>1</v>
      </c>
      <c r="AS155" s="5">
        <f t="shared" si="95"/>
        <v>15</v>
      </c>
      <c r="AV155">
        <f t="shared" si="72"/>
        <v>944356851</v>
      </c>
      <c r="AW155">
        <v>1</v>
      </c>
      <c r="AX155" s="5">
        <f t="shared" si="73"/>
        <v>3</v>
      </c>
      <c r="BA155">
        <f t="shared" si="74"/>
        <v>944356851</v>
      </c>
      <c r="BB155">
        <v>1</v>
      </c>
      <c r="BC155" s="5">
        <f t="shared" si="75"/>
        <v>15</v>
      </c>
      <c r="BF155">
        <f t="shared" si="76"/>
        <v>944356851</v>
      </c>
      <c r="BG155">
        <v>1</v>
      </c>
      <c r="BH155" s="5">
        <f t="shared" si="77"/>
        <v>22</v>
      </c>
      <c r="BK155">
        <f t="shared" si="78"/>
        <v>944356851</v>
      </c>
      <c r="BL155">
        <v>1</v>
      </c>
      <c r="BM155" s="5">
        <f t="shared" si="79"/>
        <v>19</v>
      </c>
      <c r="BP155">
        <f t="shared" si="96"/>
        <v>944356851</v>
      </c>
      <c r="BQ155">
        <v>1</v>
      </c>
      <c r="BR155" s="5">
        <f t="shared" si="97"/>
        <v>0</v>
      </c>
      <c r="BU155">
        <f t="shared" si="80"/>
        <v>944356851</v>
      </c>
      <c r="BV155">
        <v>1</v>
      </c>
      <c r="BW155" s="5">
        <f t="shared" si="81"/>
        <v>0</v>
      </c>
      <c r="BZ155">
        <f t="shared" si="82"/>
        <v>944356851</v>
      </c>
      <c r="CA155">
        <v>1</v>
      </c>
      <c r="CB155" s="5">
        <f t="shared" si="83"/>
        <v>0</v>
      </c>
      <c r="CE155">
        <f t="shared" si="84"/>
        <v>944356851</v>
      </c>
      <c r="CF155">
        <v>1</v>
      </c>
      <c r="CG155" s="5">
        <f t="shared" si="85"/>
        <v>0</v>
      </c>
      <c r="CJ155">
        <f t="shared" si="86"/>
        <v>944356851</v>
      </c>
      <c r="CK155">
        <v>1</v>
      </c>
      <c r="CL155" s="5">
        <f t="shared" si="87"/>
        <v>0</v>
      </c>
      <c r="CO155">
        <f t="shared" si="88"/>
        <v>944356851</v>
      </c>
      <c r="CP155">
        <v>1</v>
      </c>
      <c r="CQ155" s="5">
        <f t="shared" si="89"/>
        <v>0</v>
      </c>
      <c r="CT155">
        <f t="shared" si="90"/>
        <v>944356851</v>
      </c>
      <c r="CU155">
        <v>1</v>
      </c>
      <c r="CV155" s="5">
        <f t="shared" si="91"/>
        <v>0</v>
      </c>
      <c r="CY155">
        <f t="shared" si="92"/>
        <v>944356851</v>
      </c>
      <c r="CZ155">
        <v>1</v>
      </c>
      <c r="DA155" s="5">
        <f t="shared" si="93"/>
        <v>0</v>
      </c>
    </row>
    <row r="156" spans="1:105" x14ac:dyDescent="0.3">
      <c r="A156">
        <v>944356853</v>
      </c>
      <c r="B156" t="s">
        <v>126</v>
      </c>
      <c r="C156" t="s">
        <v>19</v>
      </c>
      <c r="D156" t="s">
        <v>17</v>
      </c>
      <c r="E156" t="s">
        <v>18</v>
      </c>
      <c r="F156" s="2">
        <v>137092.39000000001</v>
      </c>
      <c r="G156" s="2">
        <v>70149.75</v>
      </c>
      <c r="H156" s="2">
        <v>0</v>
      </c>
      <c r="I156" s="2">
        <v>-14034.37</v>
      </c>
      <c r="J156" s="2">
        <v>56115.38</v>
      </c>
      <c r="K156">
        <v>271.69</v>
      </c>
      <c r="L156">
        <v>40.93</v>
      </c>
      <c r="M156" s="1">
        <v>44011</v>
      </c>
      <c r="O156" s="2">
        <f t="shared" si="69"/>
        <v>12345.383599999999</v>
      </c>
      <c r="Q156" s="4">
        <f t="shared" si="68"/>
        <v>2</v>
      </c>
      <c r="R156" s="4">
        <f t="shared" si="98"/>
        <v>22</v>
      </c>
      <c r="S156" s="4">
        <f t="shared" si="98"/>
        <v>5</v>
      </c>
      <c r="T156" s="4">
        <f t="shared" si="98"/>
        <v>22</v>
      </c>
      <c r="U156" s="4">
        <f t="shared" si="98"/>
        <v>33</v>
      </c>
      <c r="V156" s="4">
        <f t="shared" si="98"/>
        <v>29</v>
      </c>
      <c r="W156" s="4">
        <f t="shared" si="98"/>
        <v>0</v>
      </c>
      <c r="X156" s="4">
        <f t="shared" si="98"/>
        <v>0</v>
      </c>
      <c r="Y156" s="4">
        <f t="shared" si="98"/>
        <v>0</v>
      </c>
      <c r="Z156" s="4">
        <f t="shared" si="98"/>
        <v>0</v>
      </c>
      <c r="AA156" s="4">
        <f t="shared" si="98"/>
        <v>0</v>
      </c>
      <c r="AB156" s="4">
        <f t="shared" si="98"/>
        <v>0</v>
      </c>
      <c r="AC156" s="4">
        <f t="shared" si="98"/>
        <v>0</v>
      </c>
      <c r="AD156" s="4">
        <f t="shared" si="65"/>
        <v>0</v>
      </c>
      <c r="AL156">
        <f t="shared" si="70"/>
        <v>944356853</v>
      </c>
      <c r="AM156">
        <v>1</v>
      </c>
      <c r="AN156" s="5">
        <f t="shared" si="71"/>
        <v>2</v>
      </c>
      <c r="AQ156">
        <f t="shared" si="94"/>
        <v>944356853</v>
      </c>
      <c r="AR156">
        <v>1</v>
      </c>
      <c r="AS156" s="5">
        <f t="shared" si="95"/>
        <v>22</v>
      </c>
      <c r="AV156">
        <f t="shared" si="72"/>
        <v>944356853</v>
      </c>
      <c r="AW156">
        <v>1</v>
      </c>
      <c r="AX156" s="5">
        <f t="shared" si="73"/>
        <v>5</v>
      </c>
      <c r="BA156">
        <f t="shared" si="74"/>
        <v>944356853</v>
      </c>
      <c r="BB156">
        <v>1</v>
      </c>
      <c r="BC156" s="5">
        <f t="shared" si="75"/>
        <v>22</v>
      </c>
      <c r="BF156">
        <f t="shared" si="76"/>
        <v>944356853</v>
      </c>
      <c r="BG156">
        <v>1</v>
      </c>
      <c r="BH156" s="5">
        <f t="shared" si="77"/>
        <v>33</v>
      </c>
      <c r="BK156">
        <f t="shared" si="78"/>
        <v>944356853</v>
      </c>
      <c r="BL156">
        <v>1</v>
      </c>
      <c r="BM156" s="5">
        <f t="shared" si="79"/>
        <v>29</v>
      </c>
      <c r="BP156">
        <f t="shared" si="96"/>
        <v>944356853</v>
      </c>
      <c r="BQ156">
        <v>1</v>
      </c>
      <c r="BR156" s="5">
        <f t="shared" si="97"/>
        <v>0</v>
      </c>
      <c r="BU156">
        <f t="shared" si="80"/>
        <v>944356853</v>
      </c>
      <c r="BV156">
        <v>1</v>
      </c>
      <c r="BW156" s="5">
        <f t="shared" si="81"/>
        <v>0</v>
      </c>
      <c r="BZ156">
        <f t="shared" si="82"/>
        <v>944356853</v>
      </c>
      <c r="CA156">
        <v>1</v>
      </c>
      <c r="CB156" s="5">
        <f t="shared" si="83"/>
        <v>0</v>
      </c>
      <c r="CE156">
        <f t="shared" si="84"/>
        <v>944356853</v>
      </c>
      <c r="CF156">
        <v>1</v>
      </c>
      <c r="CG156" s="5">
        <f t="shared" si="85"/>
        <v>0</v>
      </c>
      <c r="CJ156">
        <f t="shared" si="86"/>
        <v>944356853</v>
      </c>
      <c r="CK156">
        <v>1</v>
      </c>
      <c r="CL156" s="5">
        <f t="shared" si="87"/>
        <v>0</v>
      </c>
      <c r="CO156">
        <f t="shared" si="88"/>
        <v>944356853</v>
      </c>
      <c r="CP156">
        <v>1</v>
      </c>
      <c r="CQ156" s="5">
        <f t="shared" si="89"/>
        <v>0</v>
      </c>
      <c r="CT156">
        <f t="shared" si="90"/>
        <v>944356853</v>
      </c>
      <c r="CU156">
        <v>1</v>
      </c>
      <c r="CV156" s="5">
        <f t="shared" si="91"/>
        <v>0</v>
      </c>
      <c r="CY156">
        <f t="shared" si="92"/>
        <v>944356853</v>
      </c>
      <c r="CZ156">
        <v>1</v>
      </c>
      <c r="DA156" s="5">
        <f t="shared" si="93"/>
        <v>0</v>
      </c>
    </row>
    <row r="157" spans="1:105" x14ac:dyDescent="0.3">
      <c r="A157">
        <v>944356857</v>
      </c>
      <c r="B157" t="s">
        <v>41</v>
      </c>
      <c r="C157" t="s">
        <v>19</v>
      </c>
      <c r="D157" t="s">
        <v>17</v>
      </c>
      <c r="E157" t="s">
        <v>18</v>
      </c>
      <c r="F157" s="2">
        <v>970015.71</v>
      </c>
      <c r="G157" s="2">
        <v>460786.01</v>
      </c>
      <c r="H157" s="2">
        <v>0</v>
      </c>
      <c r="I157" s="2">
        <v>-96146.55</v>
      </c>
      <c r="J157" s="2">
        <v>364639.46</v>
      </c>
      <c r="K157">
        <v>2033.56</v>
      </c>
      <c r="L157">
        <v>37.590000000000003</v>
      </c>
      <c r="M157" s="1">
        <v>44028</v>
      </c>
      <c r="O157" s="2">
        <f t="shared" si="69"/>
        <v>80220.681200000006</v>
      </c>
      <c r="Q157" s="4">
        <f t="shared" si="68"/>
        <v>18</v>
      </c>
      <c r="R157" s="4">
        <f t="shared" si="98"/>
        <v>144</v>
      </c>
      <c r="S157" s="4">
        <f t="shared" si="98"/>
        <v>38</v>
      </c>
      <c r="T157" s="4">
        <f t="shared" si="98"/>
        <v>144</v>
      </c>
      <c r="U157" s="4">
        <f t="shared" si="98"/>
        <v>220</v>
      </c>
      <c r="V157" s="4">
        <f t="shared" si="98"/>
        <v>190</v>
      </c>
      <c r="W157" s="4">
        <f t="shared" si="98"/>
        <v>0</v>
      </c>
      <c r="X157" s="4">
        <f t="shared" si="98"/>
        <v>0</v>
      </c>
      <c r="Y157" s="4">
        <f t="shared" si="98"/>
        <v>0</v>
      </c>
      <c r="Z157" s="4">
        <f t="shared" si="98"/>
        <v>0</v>
      </c>
      <c r="AA157" s="4">
        <f t="shared" si="98"/>
        <v>0</v>
      </c>
      <c r="AB157" s="4">
        <f t="shared" si="98"/>
        <v>0</v>
      </c>
      <c r="AC157" s="4">
        <f t="shared" si="98"/>
        <v>0</v>
      </c>
      <c r="AD157" s="4">
        <f t="shared" si="65"/>
        <v>0</v>
      </c>
      <c r="AL157">
        <f t="shared" si="70"/>
        <v>944356857</v>
      </c>
      <c r="AM157">
        <v>1</v>
      </c>
      <c r="AN157" s="5">
        <f t="shared" si="71"/>
        <v>18</v>
      </c>
      <c r="AQ157">
        <f t="shared" si="94"/>
        <v>944356857</v>
      </c>
      <c r="AR157">
        <v>1</v>
      </c>
      <c r="AS157" s="5">
        <f t="shared" si="95"/>
        <v>144</v>
      </c>
      <c r="AV157">
        <f t="shared" si="72"/>
        <v>944356857</v>
      </c>
      <c r="AW157">
        <v>1</v>
      </c>
      <c r="AX157" s="5">
        <f t="shared" si="73"/>
        <v>38</v>
      </c>
      <c r="BA157">
        <f t="shared" si="74"/>
        <v>944356857</v>
      </c>
      <c r="BB157">
        <v>1</v>
      </c>
      <c r="BC157" s="5">
        <f t="shared" si="75"/>
        <v>144</v>
      </c>
      <c r="BF157">
        <f t="shared" si="76"/>
        <v>944356857</v>
      </c>
      <c r="BG157">
        <v>1</v>
      </c>
      <c r="BH157" s="5">
        <f t="shared" si="77"/>
        <v>220</v>
      </c>
      <c r="BK157">
        <f t="shared" si="78"/>
        <v>944356857</v>
      </c>
      <c r="BL157">
        <v>1</v>
      </c>
      <c r="BM157" s="5">
        <f t="shared" si="79"/>
        <v>190</v>
      </c>
      <c r="BP157">
        <f t="shared" si="96"/>
        <v>944356857</v>
      </c>
      <c r="BQ157">
        <v>1</v>
      </c>
      <c r="BR157" s="5">
        <f t="shared" si="97"/>
        <v>0</v>
      </c>
      <c r="BU157">
        <f t="shared" si="80"/>
        <v>944356857</v>
      </c>
      <c r="BV157">
        <v>1</v>
      </c>
      <c r="BW157" s="5">
        <f t="shared" si="81"/>
        <v>0</v>
      </c>
      <c r="BZ157">
        <f t="shared" si="82"/>
        <v>944356857</v>
      </c>
      <c r="CA157">
        <v>1</v>
      </c>
      <c r="CB157" s="5">
        <f t="shared" si="83"/>
        <v>0</v>
      </c>
      <c r="CE157">
        <f t="shared" si="84"/>
        <v>944356857</v>
      </c>
      <c r="CF157">
        <v>1</v>
      </c>
      <c r="CG157" s="5">
        <f t="shared" si="85"/>
        <v>0</v>
      </c>
      <c r="CJ157">
        <f t="shared" si="86"/>
        <v>944356857</v>
      </c>
      <c r="CK157">
        <v>1</v>
      </c>
      <c r="CL157" s="5">
        <f t="shared" si="87"/>
        <v>0</v>
      </c>
      <c r="CO157">
        <f t="shared" si="88"/>
        <v>944356857</v>
      </c>
      <c r="CP157">
        <v>1</v>
      </c>
      <c r="CQ157" s="5">
        <f t="shared" si="89"/>
        <v>0</v>
      </c>
      <c r="CT157">
        <f t="shared" si="90"/>
        <v>944356857</v>
      </c>
      <c r="CU157">
        <v>1</v>
      </c>
      <c r="CV157" s="5">
        <f t="shared" si="91"/>
        <v>0</v>
      </c>
      <c r="CY157">
        <f t="shared" si="92"/>
        <v>944356857</v>
      </c>
      <c r="CZ157">
        <v>1</v>
      </c>
      <c r="DA157" s="5">
        <f t="shared" si="93"/>
        <v>0</v>
      </c>
    </row>
    <row r="158" spans="1:105" x14ac:dyDescent="0.3">
      <c r="A158">
        <v>944356856</v>
      </c>
      <c r="B158" t="s">
        <v>41</v>
      </c>
      <c r="C158" t="s">
        <v>21</v>
      </c>
      <c r="D158" t="s">
        <v>17</v>
      </c>
      <c r="E158" t="s">
        <v>18</v>
      </c>
      <c r="F158" s="2">
        <v>494230.99</v>
      </c>
      <c r="G158" s="2">
        <v>237756.1</v>
      </c>
      <c r="H158" s="2">
        <v>0</v>
      </c>
      <c r="I158" s="2">
        <v>-49471.97</v>
      </c>
      <c r="J158" s="2">
        <v>188284.13</v>
      </c>
      <c r="K158">
        <v>1032.68</v>
      </c>
      <c r="L158">
        <v>38.1</v>
      </c>
      <c r="M158" s="1">
        <v>44008</v>
      </c>
      <c r="O158" s="2">
        <f t="shared" si="69"/>
        <v>41422.508600000001</v>
      </c>
      <c r="Q158" s="4">
        <f t="shared" si="68"/>
        <v>9</v>
      </c>
      <c r="R158" s="4">
        <f t="shared" si="98"/>
        <v>74</v>
      </c>
      <c r="S158" s="4">
        <f t="shared" si="98"/>
        <v>19</v>
      </c>
      <c r="T158" s="4">
        <f t="shared" si="98"/>
        <v>74</v>
      </c>
      <c r="U158" s="4">
        <f t="shared" si="98"/>
        <v>113</v>
      </c>
      <c r="V158" s="4">
        <f t="shared" si="98"/>
        <v>98</v>
      </c>
      <c r="W158" s="4">
        <f t="shared" si="98"/>
        <v>0</v>
      </c>
      <c r="X158" s="4">
        <f t="shared" si="98"/>
        <v>0</v>
      </c>
      <c r="Y158" s="4">
        <f t="shared" si="98"/>
        <v>0</v>
      </c>
      <c r="Z158" s="4">
        <f t="shared" si="98"/>
        <v>0</v>
      </c>
      <c r="AA158" s="4">
        <f t="shared" si="98"/>
        <v>0</v>
      </c>
      <c r="AB158" s="4">
        <f t="shared" si="98"/>
        <v>0</v>
      </c>
      <c r="AC158" s="4">
        <f t="shared" si="98"/>
        <v>0</v>
      </c>
      <c r="AD158" s="4">
        <f t="shared" si="65"/>
        <v>0</v>
      </c>
      <c r="AL158">
        <f t="shared" si="70"/>
        <v>944356856</v>
      </c>
      <c r="AM158">
        <v>1</v>
      </c>
      <c r="AN158" s="5">
        <f t="shared" si="71"/>
        <v>9</v>
      </c>
      <c r="AQ158">
        <f t="shared" si="94"/>
        <v>944356856</v>
      </c>
      <c r="AR158">
        <v>1</v>
      </c>
      <c r="AS158" s="5">
        <f t="shared" si="95"/>
        <v>74</v>
      </c>
      <c r="AV158">
        <f t="shared" si="72"/>
        <v>944356856</v>
      </c>
      <c r="AW158">
        <v>1</v>
      </c>
      <c r="AX158" s="5">
        <f t="shared" si="73"/>
        <v>19</v>
      </c>
      <c r="BA158">
        <f t="shared" si="74"/>
        <v>944356856</v>
      </c>
      <c r="BB158">
        <v>1</v>
      </c>
      <c r="BC158" s="5">
        <f t="shared" si="75"/>
        <v>74</v>
      </c>
      <c r="BF158">
        <f t="shared" si="76"/>
        <v>944356856</v>
      </c>
      <c r="BG158">
        <v>1</v>
      </c>
      <c r="BH158" s="5">
        <f t="shared" si="77"/>
        <v>113</v>
      </c>
      <c r="BK158">
        <f t="shared" si="78"/>
        <v>944356856</v>
      </c>
      <c r="BL158">
        <v>1</v>
      </c>
      <c r="BM158" s="5">
        <f t="shared" si="79"/>
        <v>98</v>
      </c>
      <c r="BP158">
        <f t="shared" si="96"/>
        <v>944356856</v>
      </c>
      <c r="BQ158">
        <v>1</v>
      </c>
      <c r="BR158" s="5">
        <f t="shared" si="97"/>
        <v>0</v>
      </c>
      <c r="BU158">
        <f t="shared" si="80"/>
        <v>944356856</v>
      </c>
      <c r="BV158">
        <v>1</v>
      </c>
      <c r="BW158" s="5">
        <f t="shared" si="81"/>
        <v>0</v>
      </c>
      <c r="BZ158">
        <f t="shared" si="82"/>
        <v>944356856</v>
      </c>
      <c r="CA158">
        <v>1</v>
      </c>
      <c r="CB158" s="5">
        <f t="shared" si="83"/>
        <v>0</v>
      </c>
      <c r="CE158">
        <f t="shared" si="84"/>
        <v>944356856</v>
      </c>
      <c r="CF158">
        <v>1</v>
      </c>
      <c r="CG158" s="5">
        <f t="shared" si="85"/>
        <v>0</v>
      </c>
      <c r="CJ158">
        <f t="shared" si="86"/>
        <v>944356856</v>
      </c>
      <c r="CK158">
        <v>1</v>
      </c>
      <c r="CL158" s="5">
        <f t="shared" si="87"/>
        <v>0</v>
      </c>
      <c r="CO158">
        <f t="shared" si="88"/>
        <v>944356856</v>
      </c>
      <c r="CP158">
        <v>1</v>
      </c>
      <c r="CQ158" s="5">
        <f t="shared" si="89"/>
        <v>0</v>
      </c>
      <c r="CT158">
        <f t="shared" si="90"/>
        <v>944356856</v>
      </c>
      <c r="CU158">
        <v>1</v>
      </c>
      <c r="CV158" s="5">
        <f t="shared" si="91"/>
        <v>0</v>
      </c>
      <c r="CY158">
        <f t="shared" si="92"/>
        <v>944356856</v>
      </c>
      <c r="CZ158">
        <v>1</v>
      </c>
      <c r="DA158" s="5">
        <f t="shared" si="93"/>
        <v>0</v>
      </c>
    </row>
    <row r="159" spans="1:105" x14ac:dyDescent="0.3">
      <c r="A159">
        <v>944356861</v>
      </c>
      <c r="B159" t="s">
        <v>50</v>
      </c>
      <c r="C159" t="s">
        <v>19</v>
      </c>
      <c r="D159" t="s">
        <v>17</v>
      </c>
      <c r="E159" t="s">
        <v>18</v>
      </c>
      <c r="F159" s="2">
        <v>668712.44999999995</v>
      </c>
      <c r="G159" s="2">
        <v>221629.6</v>
      </c>
      <c r="H159" s="2">
        <v>0</v>
      </c>
      <c r="I159" s="2">
        <v>-45895.47</v>
      </c>
      <c r="J159" s="2">
        <v>175734.13</v>
      </c>
      <c r="K159">
        <v>1681.91</v>
      </c>
      <c r="L159">
        <v>26.28</v>
      </c>
      <c r="M159" s="1">
        <v>44004</v>
      </c>
      <c r="O159" s="2">
        <f t="shared" si="69"/>
        <v>38661.508600000001</v>
      </c>
      <c r="Q159" s="4">
        <f t="shared" si="68"/>
        <v>9</v>
      </c>
      <c r="R159" s="4">
        <f t="shared" si="98"/>
        <v>69</v>
      </c>
      <c r="S159" s="4">
        <f t="shared" si="98"/>
        <v>18</v>
      </c>
      <c r="T159" s="4">
        <f t="shared" si="98"/>
        <v>69</v>
      </c>
      <c r="U159" s="4">
        <f t="shared" si="98"/>
        <v>106</v>
      </c>
      <c r="V159" s="4">
        <f t="shared" si="98"/>
        <v>91</v>
      </c>
      <c r="W159" s="4">
        <f t="shared" si="98"/>
        <v>0</v>
      </c>
      <c r="X159" s="4">
        <f t="shared" si="98"/>
        <v>0</v>
      </c>
      <c r="Y159" s="4">
        <f t="shared" si="98"/>
        <v>0</v>
      </c>
      <c r="Z159" s="4">
        <f t="shared" si="98"/>
        <v>0</v>
      </c>
      <c r="AA159" s="4">
        <f t="shared" si="98"/>
        <v>0</v>
      </c>
      <c r="AB159" s="4">
        <f t="shared" si="98"/>
        <v>0</v>
      </c>
      <c r="AC159" s="4">
        <f t="shared" si="98"/>
        <v>0</v>
      </c>
      <c r="AD159" s="4">
        <f t="shared" si="98"/>
        <v>0</v>
      </c>
      <c r="AL159">
        <f t="shared" si="70"/>
        <v>944356861</v>
      </c>
      <c r="AM159">
        <v>1</v>
      </c>
      <c r="AN159" s="5">
        <f t="shared" si="71"/>
        <v>9</v>
      </c>
      <c r="AQ159">
        <f t="shared" si="94"/>
        <v>944356861</v>
      </c>
      <c r="AR159">
        <v>1</v>
      </c>
      <c r="AS159" s="5">
        <f t="shared" si="95"/>
        <v>69</v>
      </c>
      <c r="AV159">
        <f t="shared" si="72"/>
        <v>944356861</v>
      </c>
      <c r="AW159">
        <v>1</v>
      </c>
      <c r="AX159" s="5">
        <f t="shared" si="73"/>
        <v>18</v>
      </c>
      <c r="BA159">
        <f t="shared" si="74"/>
        <v>944356861</v>
      </c>
      <c r="BB159">
        <v>1</v>
      </c>
      <c r="BC159" s="5">
        <f t="shared" si="75"/>
        <v>69</v>
      </c>
      <c r="BF159">
        <f t="shared" si="76"/>
        <v>944356861</v>
      </c>
      <c r="BG159">
        <v>1</v>
      </c>
      <c r="BH159" s="5">
        <f t="shared" si="77"/>
        <v>106</v>
      </c>
      <c r="BK159">
        <f t="shared" si="78"/>
        <v>944356861</v>
      </c>
      <c r="BL159">
        <v>1</v>
      </c>
      <c r="BM159" s="5">
        <f t="shared" si="79"/>
        <v>91</v>
      </c>
      <c r="BP159">
        <f t="shared" si="96"/>
        <v>944356861</v>
      </c>
      <c r="BQ159">
        <v>1</v>
      </c>
      <c r="BR159" s="5">
        <f t="shared" si="97"/>
        <v>0</v>
      </c>
      <c r="BU159">
        <f t="shared" si="80"/>
        <v>944356861</v>
      </c>
      <c r="BV159">
        <v>1</v>
      </c>
      <c r="BW159" s="5">
        <f t="shared" si="81"/>
        <v>0</v>
      </c>
      <c r="BZ159">
        <f t="shared" si="82"/>
        <v>944356861</v>
      </c>
      <c r="CA159">
        <v>1</v>
      </c>
      <c r="CB159" s="5">
        <f t="shared" si="83"/>
        <v>0</v>
      </c>
      <c r="CE159">
        <f t="shared" si="84"/>
        <v>944356861</v>
      </c>
      <c r="CF159">
        <v>1</v>
      </c>
      <c r="CG159" s="5">
        <f t="shared" si="85"/>
        <v>0</v>
      </c>
      <c r="CJ159">
        <f t="shared" si="86"/>
        <v>944356861</v>
      </c>
      <c r="CK159">
        <v>1</v>
      </c>
      <c r="CL159" s="5">
        <f t="shared" si="87"/>
        <v>0</v>
      </c>
      <c r="CO159">
        <f t="shared" si="88"/>
        <v>944356861</v>
      </c>
      <c r="CP159">
        <v>1</v>
      </c>
      <c r="CQ159" s="5">
        <f t="shared" si="89"/>
        <v>0</v>
      </c>
      <c r="CT159">
        <f t="shared" si="90"/>
        <v>944356861</v>
      </c>
      <c r="CU159">
        <v>1</v>
      </c>
      <c r="CV159" s="5">
        <f t="shared" si="91"/>
        <v>0</v>
      </c>
      <c r="CY159">
        <f t="shared" si="92"/>
        <v>944356861</v>
      </c>
      <c r="CZ159">
        <v>1</v>
      </c>
      <c r="DA159" s="5">
        <f t="shared" si="93"/>
        <v>0</v>
      </c>
    </row>
    <row r="160" spans="1:105" x14ac:dyDescent="0.3">
      <c r="A160">
        <v>944356859</v>
      </c>
      <c r="B160" t="s">
        <v>50</v>
      </c>
      <c r="C160" t="s">
        <v>34</v>
      </c>
      <c r="D160" t="s">
        <v>17</v>
      </c>
      <c r="E160" t="s">
        <v>18</v>
      </c>
      <c r="F160" s="2">
        <v>42079.69</v>
      </c>
      <c r="G160" s="2">
        <v>18788.330000000002</v>
      </c>
      <c r="H160" s="2">
        <v>0</v>
      </c>
      <c r="I160" s="2">
        <v>-2903.74</v>
      </c>
      <c r="J160" s="2">
        <v>15884.59</v>
      </c>
      <c r="K160">
        <v>88.65</v>
      </c>
      <c r="L160">
        <v>37.75</v>
      </c>
      <c r="M160" s="1">
        <v>44000</v>
      </c>
      <c r="O160" s="2">
        <f t="shared" si="69"/>
        <v>3494.6098000000002</v>
      </c>
      <c r="Q160" s="4">
        <f t="shared" si="68"/>
        <v>0</v>
      </c>
      <c r="R160" s="4">
        <f t="shared" si="98"/>
        <v>6</v>
      </c>
      <c r="S160" s="4">
        <f t="shared" si="98"/>
        <v>1</v>
      </c>
      <c r="T160" s="4">
        <f t="shared" si="98"/>
        <v>6</v>
      </c>
      <c r="U160" s="4">
        <f t="shared" si="98"/>
        <v>9</v>
      </c>
      <c r="V160" s="4">
        <f t="shared" si="98"/>
        <v>8</v>
      </c>
      <c r="W160" s="4">
        <f t="shared" si="98"/>
        <v>0</v>
      </c>
      <c r="X160" s="4">
        <f t="shared" si="98"/>
        <v>0</v>
      </c>
      <c r="Y160" s="4">
        <f t="shared" si="98"/>
        <v>0</v>
      </c>
      <c r="Z160" s="4">
        <f t="shared" si="98"/>
        <v>0</v>
      </c>
      <c r="AA160" s="4">
        <f t="shared" si="98"/>
        <v>0</v>
      </c>
      <c r="AB160" s="4">
        <f t="shared" si="98"/>
        <v>0</v>
      </c>
      <c r="AC160" s="4">
        <f t="shared" si="98"/>
        <v>0</v>
      </c>
      <c r="AD160" s="4">
        <f t="shared" si="98"/>
        <v>0</v>
      </c>
      <c r="AL160">
        <f t="shared" si="70"/>
        <v>944356859</v>
      </c>
      <c r="AM160">
        <v>1</v>
      </c>
      <c r="AN160" s="5">
        <f t="shared" si="71"/>
        <v>0</v>
      </c>
      <c r="AQ160">
        <f t="shared" si="94"/>
        <v>944356859</v>
      </c>
      <c r="AR160">
        <v>1</v>
      </c>
      <c r="AS160" s="5">
        <f t="shared" si="95"/>
        <v>6</v>
      </c>
      <c r="AV160">
        <f t="shared" si="72"/>
        <v>944356859</v>
      </c>
      <c r="AW160">
        <v>1</v>
      </c>
      <c r="AX160" s="5">
        <f t="shared" si="73"/>
        <v>1</v>
      </c>
      <c r="BA160">
        <f t="shared" si="74"/>
        <v>944356859</v>
      </c>
      <c r="BB160">
        <v>1</v>
      </c>
      <c r="BC160" s="5">
        <f t="shared" si="75"/>
        <v>6</v>
      </c>
      <c r="BF160">
        <f t="shared" si="76"/>
        <v>944356859</v>
      </c>
      <c r="BG160">
        <v>1</v>
      </c>
      <c r="BH160" s="5">
        <f t="shared" si="77"/>
        <v>9</v>
      </c>
      <c r="BK160">
        <f t="shared" si="78"/>
        <v>944356859</v>
      </c>
      <c r="BL160">
        <v>1</v>
      </c>
      <c r="BM160" s="5">
        <f t="shared" si="79"/>
        <v>8</v>
      </c>
      <c r="BP160">
        <f t="shared" si="96"/>
        <v>944356859</v>
      </c>
      <c r="BQ160">
        <v>1</v>
      </c>
      <c r="BR160" s="5">
        <f t="shared" si="97"/>
        <v>0</v>
      </c>
      <c r="BU160">
        <f t="shared" si="80"/>
        <v>944356859</v>
      </c>
      <c r="BV160">
        <v>1</v>
      </c>
      <c r="BW160" s="5">
        <f t="shared" si="81"/>
        <v>0</v>
      </c>
      <c r="BZ160">
        <f t="shared" si="82"/>
        <v>944356859</v>
      </c>
      <c r="CA160">
        <v>1</v>
      </c>
      <c r="CB160" s="5">
        <f t="shared" si="83"/>
        <v>0</v>
      </c>
      <c r="CE160">
        <f t="shared" si="84"/>
        <v>944356859</v>
      </c>
      <c r="CF160">
        <v>1</v>
      </c>
      <c r="CG160" s="5">
        <f t="shared" si="85"/>
        <v>0</v>
      </c>
      <c r="CJ160">
        <f t="shared" si="86"/>
        <v>944356859</v>
      </c>
      <c r="CK160">
        <v>1</v>
      </c>
      <c r="CL160" s="5">
        <f t="shared" si="87"/>
        <v>0</v>
      </c>
      <c r="CO160">
        <f t="shared" si="88"/>
        <v>944356859</v>
      </c>
      <c r="CP160">
        <v>1</v>
      </c>
      <c r="CQ160" s="5">
        <f t="shared" si="89"/>
        <v>0</v>
      </c>
      <c r="CT160">
        <f t="shared" si="90"/>
        <v>944356859</v>
      </c>
      <c r="CU160">
        <v>1</v>
      </c>
      <c r="CV160" s="5">
        <f t="shared" si="91"/>
        <v>0</v>
      </c>
      <c r="CY160">
        <f t="shared" si="92"/>
        <v>944356859</v>
      </c>
      <c r="CZ160">
        <v>1</v>
      </c>
      <c r="DA160" s="5">
        <f t="shared" si="93"/>
        <v>0</v>
      </c>
    </row>
    <row r="161" spans="1:105" x14ac:dyDescent="0.3">
      <c r="A161">
        <v>944356869</v>
      </c>
      <c r="B161" t="s">
        <v>81</v>
      </c>
      <c r="C161" t="s">
        <v>19</v>
      </c>
      <c r="D161" t="s">
        <v>17</v>
      </c>
      <c r="E161" t="s">
        <v>18</v>
      </c>
      <c r="F161" s="2">
        <v>358478.38</v>
      </c>
      <c r="G161" s="2">
        <v>175969.56</v>
      </c>
      <c r="H161" s="2">
        <v>0</v>
      </c>
      <c r="I161" s="2">
        <v>-36310.06</v>
      </c>
      <c r="J161" s="2">
        <v>139659.5</v>
      </c>
      <c r="K161">
        <v>741.72</v>
      </c>
      <c r="L161">
        <v>38.96</v>
      </c>
      <c r="M161" s="1">
        <v>44001</v>
      </c>
      <c r="O161" s="2">
        <f t="shared" si="69"/>
        <v>30725.09</v>
      </c>
      <c r="Q161" s="4">
        <f t="shared" si="68"/>
        <v>7</v>
      </c>
      <c r="R161" s="4">
        <f t="shared" si="98"/>
        <v>55</v>
      </c>
      <c r="S161" s="4">
        <f t="shared" si="98"/>
        <v>14</v>
      </c>
      <c r="T161" s="4">
        <f t="shared" si="98"/>
        <v>55</v>
      </c>
      <c r="U161" s="4">
        <f t="shared" si="98"/>
        <v>84</v>
      </c>
      <c r="V161" s="4">
        <f t="shared" si="98"/>
        <v>73</v>
      </c>
      <c r="W161" s="4">
        <f t="shared" si="98"/>
        <v>0</v>
      </c>
      <c r="X161" s="4">
        <f t="shared" si="98"/>
        <v>0</v>
      </c>
      <c r="Y161" s="4">
        <f t="shared" si="98"/>
        <v>0</v>
      </c>
      <c r="Z161" s="4">
        <f t="shared" si="98"/>
        <v>0</v>
      </c>
      <c r="AA161" s="4">
        <f t="shared" si="98"/>
        <v>0</v>
      </c>
      <c r="AB161" s="4">
        <f t="shared" si="98"/>
        <v>0</v>
      </c>
      <c r="AC161" s="4">
        <f t="shared" si="98"/>
        <v>0</v>
      </c>
      <c r="AD161" s="4">
        <f t="shared" si="98"/>
        <v>0</v>
      </c>
      <c r="AL161">
        <f t="shared" si="70"/>
        <v>944356869</v>
      </c>
      <c r="AM161">
        <v>1</v>
      </c>
      <c r="AN161" s="5">
        <f t="shared" si="71"/>
        <v>7</v>
      </c>
      <c r="AQ161">
        <f t="shared" si="94"/>
        <v>944356869</v>
      </c>
      <c r="AR161">
        <v>1</v>
      </c>
      <c r="AS161" s="5">
        <f t="shared" si="95"/>
        <v>55</v>
      </c>
      <c r="AV161">
        <f t="shared" si="72"/>
        <v>944356869</v>
      </c>
      <c r="AW161">
        <v>1</v>
      </c>
      <c r="AX161" s="5">
        <f t="shared" si="73"/>
        <v>14</v>
      </c>
      <c r="BA161">
        <f t="shared" si="74"/>
        <v>944356869</v>
      </c>
      <c r="BB161">
        <v>1</v>
      </c>
      <c r="BC161" s="5">
        <f t="shared" si="75"/>
        <v>55</v>
      </c>
      <c r="BF161">
        <f t="shared" si="76"/>
        <v>944356869</v>
      </c>
      <c r="BG161">
        <v>1</v>
      </c>
      <c r="BH161" s="5">
        <f t="shared" si="77"/>
        <v>84</v>
      </c>
      <c r="BK161">
        <f t="shared" si="78"/>
        <v>944356869</v>
      </c>
      <c r="BL161">
        <v>1</v>
      </c>
      <c r="BM161" s="5">
        <f t="shared" si="79"/>
        <v>73</v>
      </c>
      <c r="BP161">
        <f t="shared" si="96"/>
        <v>944356869</v>
      </c>
      <c r="BQ161">
        <v>1</v>
      </c>
      <c r="BR161" s="5">
        <f t="shared" si="97"/>
        <v>0</v>
      </c>
      <c r="BU161">
        <f t="shared" si="80"/>
        <v>944356869</v>
      </c>
      <c r="BV161">
        <v>1</v>
      </c>
      <c r="BW161" s="5">
        <f t="shared" si="81"/>
        <v>0</v>
      </c>
      <c r="BZ161">
        <f t="shared" si="82"/>
        <v>944356869</v>
      </c>
      <c r="CA161">
        <v>1</v>
      </c>
      <c r="CB161" s="5">
        <f t="shared" si="83"/>
        <v>0</v>
      </c>
      <c r="CE161">
        <f t="shared" si="84"/>
        <v>944356869</v>
      </c>
      <c r="CF161">
        <v>1</v>
      </c>
      <c r="CG161" s="5">
        <f t="shared" si="85"/>
        <v>0</v>
      </c>
      <c r="CJ161">
        <f t="shared" si="86"/>
        <v>944356869</v>
      </c>
      <c r="CK161">
        <v>1</v>
      </c>
      <c r="CL161" s="5">
        <f t="shared" si="87"/>
        <v>0</v>
      </c>
      <c r="CO161">
        <f t="shared" si="88"/>
        <v>944356869</v>
      </c>
      <c r="CP161">
        <v>1</v>
      </c>
      <c r="CQ161" s="5">
        <f t="shared" si="89"/>
        <v>0</v>
      </c>
      <c r="CT161">
        <f t="shared" si="90"/>
        <v>944356869</v>
      </c>
      <c r="CU161">
        <v>1</v>
      </c>
      <c r="CV161" s="5">
        <f t="shared" si="91"/>
        <v>0</v>
      </c>
      <c r="CY161">
        <f t="shared" si="92"/>
        <v>944356869</v>
      </c>
      <c r="CZ161">
        <v>1</v>
      </c>
      <c r="DA161" s="5">
        <f t="shared" si="93"/>
        <v>0</v>
      </c>
    </row>
    <row r="162" spans="1:105" x14ac:dyDescent="0.3">
      <c r="A162">
        <v>944356865</v>
      </c>
      <c r="B162" t="s">
        <v>81</v>
      </c>
      <c r="C162" t="s">
        <v>132</v>
      </c>
      <c r="D162" t="s">
        <v>17</v>
      </c>
      <c r="E162" t="s">
        <v>18</v>
      </c>
      <c r="F162" s="2">
        <v>111060.5</v>
      </c>
      <c r="G162" s="2">
        <v>49340.47</v>
      </c>
      <c r="H162" s="2">
        <v>0</v>
      </c>
      <c r="I162" s="2">
        <v>-9529.33</v>
      </c>
      <c r="J162" s="2">
        <v>39811.14</v>
      </c>
      <c r="K162">
        <v>248.53</v>
      </c>
      <c r="L162">
        <v>35.85</v>
      </c>
      <c r="M162" s="1">
        <v>44004</v>
      </c>
      <c r="O162" s="2">
        <f t="shared" si="69"/>
        <v>8758.4508000000005</v>
      </c>
      <c r="Q162" s="4">
        <f t="shared" si="68"/>
        <v>2</v>
      </c>
      <c r="R162" s="4">
        <f t="shared" si="98"/>
        <v>15</v>
      </c>
      <c r="S162" s="4">
        <f t="shared" si="98"/>
        <v>4</v>
      </c>
      <c r="T162" s="4">
        <f t="shared" si="98"/>
        <v>15</v>
      </c>
      <c r="U162" s="4">
        <f t="shared" si="98"/>
        <v>24</v>
      </c>
      <c r="V162" s="4">
        <f t="shared" si="98"/>
        <v>20</v>
      </c>
      <c r="W162" s="4">
        <f t="shared" si="98"/>
        <v>0</v>
      </c>
      <c r="X162" s="4">
        <f t="shared" si="98"/>
        <v>0</v>
      </c>
      <c r="Y162" s="4">
        <f t="shared" si="98"/>
        <v>0</v>
      </c>
      <c r="Z162" s="4">
        <f t="shared" si="98"/>
        <v>0</v>
      </c>
      <c r="AA162" s="4">
        <f t="shared" si="98"/>
        <v>0</v>
      </c>
      <c r="AB162" s="4">
        <f t="shared" si="98"/>
        <v>0</v>
      </c>
      <c r="AC162" s="4">
        <f t="shared" si="98"/>
        <v>0</v>
      </c>
      <c r="AD162" s="4">
        <f t="shared" si="98"/>
        <v>0</v>
      </c>
      <c r="AL162">
        <f t="shared" si="70"/>
        <v>944356865</v>
      </c>
      <c r="AM162">
        <v>1</v>
      </c>
      <c r="AN162" s="5">
        <f t="shared" si="71"/>
        <v>2</v>
      </c>
      <c r="AQ162">
        <f t="shared" si="94"/>
        <v>944356865</v>
      </c>
      <c r="AR162">
        <v>1</v>
      </c>
      <c r="AS162" s="5">
        <f t="shared" si="95"/>
        <v>15</v>
      </c>
      <c r="AV162">
        <f t="shared" si="72"/>
        <v>944356865</v>
      </c>
      <c r="AW162">
        <v>1</v>
      </c>
      <c r="AX162" s="5">
        <f t="shared" si="73"/>
        <v>4</v>
      </c>
      <c r="BA162">
        <f t="shared" si="74"/>
        <v>944356865</v>
      </c>
      <c r="BB162">
        <v>1</v>
      </c>
      <c r="BC162" s="5">
        <f t="shared" si="75"/>
        <v>15</v>
      </c>
      <c r="BF162">
        <f t="shared" si="76"/>
        <v>944356865</v>
      </c>
      <c r="BG162">
        <v>1</v>
      </c>
      <c r="BH162" s="5">
        <f t="shared" si="77"/>
        <v>24</v>
      </c>
      <c r="BK162">
        <f t="shared" si="78"/>
        <v>944356865</v>
      </c>
      <c r="BL162">
        <v>1</v>
      </c>
      <c r="BM162" s="5">
        <f t="shared" si="79"/>
        <v>20</v>
      </c>
      <c r="BP162">
        <f t="shared" si="96"/>
        <v>944356865</v>
      </c>
      <c r="BQ162">
        <v>1</v>
      </c>
      <c r="BR162" s="5">
        <f t="shared" si="97"/>
        <v>0</v>
      </c>
      <c r="BU162">
        <f t="shared" si="80"/>
        <v>944356865</v>
      </c>
      <c r="BV162">
        <v>1</v>
      </c>
      <c r="BW162" s="5">
        <f t="shared" si="81"/>
        <v>0</v>
      </c>
      <c r="BZ162">
        <f t="shared" si="82"/>
        <v>944356865</v>
      </c>
      <c r="CA162">
        <v>1</v>
      </c>
      <c r="CB162" s="5">
        <f t="shared" si="83"/>
        <v>0</v>
      </c>
      <c r="CE162">
        <f t="shared" si="84"/>
        <v>944356865</v>
      </c>
      <c r="CF162">
        <v>1</v>
      </c>
      <c r="CG162" s="5">
        <f t="shared" si="85"/>
        <v>0</v>
      </c>
      <c r="CJ162">
        <f t="shared" si="86"/>
        <v>944356865</v>
      </c>
      <c r="CK162">
        <v>1</v>
      </c>
      <c r="CL162" s="5">
        <f t="shared" si="87"/>
        <v>0</v>
      </c>
      <c r="CO162">
        <f t="shared" si="88"/>
        <v>944356865</v>
      </c>
      <c r="CP162">
        <v>1</v>
      </c>
      <c r="CQ162" s="5">
        <f t="shared" si="89"/>
        <v>0</v>
      </c>
      <c r="CT162">
        <f t="shared" si="90"/>
        <v>944356865</v>
      </c>
      <c r="CU162">
        <v>1</v>
      </c>
      <c r="CV162" s="5">
        <f t="shared" si="91"/>
        <v>0</v>
      </c>
      <c r="CY162">
        <f t="shared" si="92"/>
        <v>944356865</v>
      </c>
      <c r="CZ162">
        <v>1</v>
      </c>
      <c r="DA162" s="5">
        <f t="shared" si="93"/>
        <v>0</v>
      </c>
    </row>
    <row r="163" spans="1:105" x14ac:dyDescent="0.3">
      <c r="A163">
        <v>944356867</v>
      </c>
      <c r="B163" t="s">
        <v>81</v>
      </c>
      <c r="C163" t="s">
        <v>21</v>
      </c>
      <c r="D163" t="s">
        <v>17</v>
      </c>
      <c r="E163" t="s">
        <v>18</v>
      </c>
      <c r="F163" s="2">
        <v>56384.31</v>
      </c>
      <c r="G163" s="2">
        <v>28830.18</v>
      </c>
      <c r="H163" s="2">
        <v>0</v>
      </c>
      <c r="I163" s="2">
        <v>-4885.49</v>
      </c>
      <c r="J163" s="2">
        <v>23944.69</v>
      </c>
      <c r="K163">
        <v>112.87</v>
      </c>
      <c r="L163">
        <v>42.47</v>
      </c>
      <c r="M163" s="1">
        <v>44005</v>
      </c>
      <c r="O163" s="2">
        <f t="shared" si="69"/>
        <v>5267.8317999999999</v>
      </c>
      <c r="Q163" s="4">
        <f t="shared" si="68"/>
        <v>1</v>
      </c>
      <c r="R163" s="4">
        <f t="shared" si="98"/>
        <v>9</v>
      </c>
      <c r="S163" s="4">
        <f t="shared" si="98"/>
        <v>2</v>
      </c>
      <c r="T163" s="4">
        <f t="shared" si="98"/>
        <v>9</v>
      </c>
      <c r="U163" s="4">
        <f t="shared" si="98"/>
        <v>14</v>
      </c>
      <c r="V163" s="4">
        <f t="shared" si="98"/>
        <v>12</v>
      </c>
      <c r="W163" s="4">
        <f t="shared" si="98"/>
        <v>0</v>
      </c>
      <c r="X163" s="4">
        <f t="shared" si="98"/>
        <v>0</v>
      </c>
      <c r="Y163" s="4">
        <f t="shared" si="98"/>
        <v>0</v>
      </c>
      <c r="Z163" s="4">
        <f t="shared" si="98"/>
        <v>0</v>
      </c>
      <c r="AA163" s="4">
        <f t="shared" ref="R163:AD183" si="99">IF(AA$1&gt;1,   ROUNDDOWN(($O163/$P$1/AA$2),0), 0)</f>
        <v>0</v>
      </c>
      <c r="AB163" s="4">
        <f t="shared" si="99"/>
        <v>0</v>
      </c>
      <c r="AC163" s="4">
        <f t="shared" si="99"/>
        <v>0</v>
      </c>
      <c r="AD163" s="4">
        <f t="shared" si="99"/>
        <v>0</v>
      </c>
      <c r="AL163">
        <f t="shared" si="70"/>
        <v>944356867</v>
      </c>
      <c r="AM163">
        <v>1</v>
      </c>
      <c r="AN163" s="5">
        <f t="shared" si="71"/>
        <v>1</v>
      </c>
      <c r="AQ163">
        <f t="shared" si="94"/>
        <v>944356867</v>
      </c>
      <c r="AR163">
        <v>1</v>
      </c>
      <c r="AS163" s="5">
        <f t="shared" si="95"/>
        <v>9</v>
      </c>
      <c r="AV163">
        <f t="shared" si="72"/>
        <v>944356867</v>
      </c>
      <c r="AW163">
        <v>1</v>
      </c>
      <c r="AX163" s="5">
        <f t="shared" si="73"/>
        <v>2</v>
      </c>
      <c r="BA163">
        <f t="shared" si="74"/>
        <v>944356867</v>
      </c>
      <c r="BB163">
        <v>1</v>
      </c>
      <c r="BC163" s="5">
        <f t="shared" si="75"/>
        <v>9</v>
      </c>
      <c r="BF163">
        <f t="shared" si="76"/>
        <v>944356867</v>
      </c>
      <c r="BG163">
        <v>1</v>
      </c>
      <c r="BH163" s="5">
        <f t="shared" si="77"/>
        <v>14</v>
      </c>
      <c r="BK163">
        <f t="shared" si="78"/>
        <v>944356867</v>
      </c>
      <c r="BL163">
        <v>1</v>
      </c>
      <c r="BM163" s="5">
        <f t="shared" si="79"/>
        <v>12</v>
      </c>
      <c r="BP163">
        <f t="shared" si="96"/>
        <v>944356867</v>
      </c>
      <c r="BQ163">
        <v>1</v>
      </c>
      <c r="BR163" s="5">
        <f t="shared" si="97"/>
        <v>0</v>
      </c>
      <c r="BU163">
        <f t="shared" si="80"/>
        <v>944356867</v>
      </c>
      <c r="BV163">
        <v>1</v>
      </c>
      <c r="BW163" s="5">
        <f t="shared" si="81"/>
        <v>0</v>
      </c>
      <c r="BZ163">
        <f t="shared" si="82"/>
        <v>944356867</v>
      </c>
      <c r="CA163">
        <v>1</v>
      </c>
      <c r="CB163" s="5">
        <f t="shared" si="83"/>
        <v>0</v>
      </c>
      <c r="CE163">
        <f t="shared" si="84"/>
        <v>944356867</v>
      </c>
      <c r="CF163">
        <v>1</v>
      </c>
      <c r="CG163" s="5">
        <f t="shared" si="85"/>
        <v>0</v>
      </c>
      <c r="CJ163">
        <f t="shared" si="86"/>
        <v>944356867</v>
      </c>
      <c r="CK163">
        <v>1</v>
      </c>
      <c r="CL163" s="5">
        <f t="shared" si="87"/>
        <v>0</v>
      </c>
      <c r="CO163">
        <f t="shared" si="88"/>
        <v>944356867</v>
      </c>
      <c r="CP163">
        <v>1</v>
      </c>
      <c r="CQ163" s="5">
        <f t="shared" si="89"/>
        <v>0</v>
      </c>
      <c r="CT163">
        <f t="shared" si="90"/>
        <v>944356867</v>
      </c>
      <c r="CU163">
        <v>1</v>
      </c>
      <c r="CV163" s="5">
        <f t="shared" si="91"/>
        <v>0</v>
      </c>
      <c r="CY163">
        <f t="shared" si="92"/>
        <v>944356867</v>
      </c>
      <c r="CZ163">
        <v>1</v>
      </c>
      <c r="DA163" s="5">
        <f t="shared" si="93"/>
        <v>0</v>
      </c>
    </row>
    <row r="164" spans="1:105" x14ac:dyDescent="0.3">
      <c r="A164">
        <v>945194430</v>
      </c>
      <c r="B164" t="s">
        <v>187</v>
      </c>
      <c r="C164" t="s">
        <v>19</v>
      </c>
      <c r="D164" t="s">
        <v>17</v>
      </c>
      <c r="E164" t="s">
        <v>18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>
        <v>0</v>
      </c>
      <c r="L164">
        <v>0</v>
      </c>
      <c r="M164" s="1">
        <v>44251</v>
      </c>
      <c r="O164" s="2">
        <f t="shared" si="69"/>
        <v>0</v>
      </c>
      <c r="Q164" s="4">
        <f t="shared" si="68"/>
        <v>0</v>
      </c>
      <c r="R164" s="4">
        <f t="shared" si="99"/>
        <v>0</v>
      </c>
      <c r="S164" s="4">
        <f t="shared" si="99"/>
        <v>0</v>
      </c>
      <c r="T164" s="4">
        <f t="shared" si="99"/>
        <v>0</v>
      </c>
      <c r="U164" s="4">
        <f t="shared" si="99"/>
        <v>0</v>
      </c>
      <c r="V164" s="4">
        <f t="shared" si="99"/>
        <v>0</v>
      </c>
      <c r="W164" s="4">
        <f t="shared" si="99"/>
        <v>0</v>
      </c>
      <c r="X164" s="4">
        <f t="shared" si="99"/>
        <v>0</v>
      </c>
      <c r="Y164" s="4">
        <f t="shared" si="99"/>
        <v>0</v>
      </c>
      <c r="Z164" s="4">
        <f t="shared" si="99"/>
        <v>0</v>
      </c>
      <c r="AA164" s="4">
        <f t="shared" si="99"/>
        <v>0</v>
      </c>
      <c r="AB164" s="4">
        <f t="shared" si="99"/>
        <v>0</v>
      </c>
      <c r="AC164" s="4">
        <f t="shared" si="99"/>
        <v>0</v>
      </c>
      <c r="AD164" s="4">
        <f t="shared" si="99"/>
        <v>0</v>
      </c>
      <c r="AL164">
        <f t="shared" si="70"/>
        <v>945194430</v>
      </c>
      <c r="AM164">
        <v>1</v>
      </c>
      <c r="AN164" s="5">
        <f t="shared" si="71"/>
        <v>0</v>
      </c>
      <c r="AQ164">
        <f t="shared" si="94"/>
        <v>945194430</v>
      </c>
      <c r="AR164">
        <v>1</v>
      </c>
      <c r="AS164" s="5">
        <f t="shared" si="95"/>
        <v>0</v>
      </c>
      <c r="AV164">
        <f t="shared" si="72"/>
        <v>945194430</v>
      </c>
      <c r="AW164">
        <v>1</v>
      </c>
      <c r="AX164" s="5">
        <f t="shared" si="73"/>
        <v>0</v>
      </c>
      <c r="BA164">
        <f t="shared" si="74"/>
        <v>945194430</v>
      </c>
      <c r="BB164">
        <v>1</v>
      </c>
      <c r="BC164" s="5">
        <f t="shared" si="75"/>
        <v>0</v>
      </c>
      <c r="BF164">
        <f t="shared" si="76"/>
        <v>945194430</v>
      </c>
      <c r="BG164">
        <v>1</v>
      </c>
      <c r="BH164" s="5">
        <f t="shared" si="77"/>
        <v>0</v>
      </c>
      <c r="BK164">
        <f t="shared" si="78"/>
        <v>945194430</v>
      </c>
      <c r="BL164">
        <v>1</v>
      </c>
      <c r="BM164" s="5">
        <f t="shared" si="79"/>
        <v>0</v>
      </c>
      <c r="BP164">
        <f t="shared" si="96"/>
        <v>945194430</v>
      </c>
      <c r="BQ164">
        <v>1</v>
      </c>
      <c r="BR164" s="5">
        <f t="shared" si="97"/>
        <v>0</v>
      </c>
      <c r="BU164">
        <f t="shared" si="80"/>
        <v>945194430</v>
      </c>
      <c r="BV164">
        <v>1</v>
      </c>
      <c r="BW164" s="5">
        <f t="shared" si="81"/>
        <v>0</v>
      </c>
      <c r="BZ164">
        <f t="shared" si="82"/>
        <v>945194430</v>
      </c>
      <c r="CA164">
        <v>1</v>
      </c>
      <c r="CB164" s="5">
        <f t="shared" si="83"/>
        <v>0</v>
      </c>
      <c r="CE164">
        <f t="shared" si="84"/>
        <v>945194430</v>
      </c>
      <c r="CF164">
        <v>1</v>
      </c>
      <c r="CG164" s="5">
        <f t="shared" si="85"/>
        <v>0</v>
      </c>
      <c r="CJ164">
        <f t="shared" si="86"/>
        <v>945194430</v>
      </c>
      <c r="CK164">
        <v>1</v>
      </c>
      <c r="CL164" s="5">
        <f t="shared" si="87"/>
        <v>0</v>
      </c>
      <c r="CO164">
        <f t="shared" si="88"/>
        <v>945194430</v>
      </c>
      <c r="CP164">
        <v>1</v>
      </c>
      <c r="CQ164" s="5">
        <f t="shared" si="89"/>
        <v>0</v>
      </c>
      <c r="CT164">
        <f t="shared" si="90"/>
        <v>945194430</v>
      </c>
      <c r="CU164">
        <v>1</v>
      </c>
      <c r="CV164" s="5">
        <f t="shared" si="91"/>
        <v>0</v>
      </c>
      <c r="CY164">
        <f t="shared" si="92"/>
        <v>945194430</v>
      </c>
      <c r="CZ164">
        <v>1</v>
      </c>
      <c r="DA164" s="5">
        <f t="shared" si="93"/>
        <v>0</v>
      </c>
    </row>
    <row r="165" spans="1:105" x14ac:dyDescent="0.3">
      <c r="A165">
        <v>945185141</v>
      </c>
      <c r="B165" t="s">
        <v>187</v>
      </c>
      <c r="C165" t="s">
        <v>34</v>
      </c>
      <c r="D165" t="s">
        <v>17</v>
      </c>
      <c r="E165" t="s">
        <v>18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>
        <v>0</v>
      </c>
      <c r="L165">
        <v>0</v>
      </c>
      <c r="M165" s="1">
        <v>44263</v>
      </c>
      <c r="O165" s="2">
        <f t="shared" si="69"/>
        <v>0</v>
      </c>
      <c r="Q165" s="4">
        <f t="shared" si="68"/>
        <v>0</v>
      </c>
      <c r="R165" s="4">
        <f t="shared" si="99"/>
        <v>0</v>
      </c>
      <c r="S165" s="4">
        <f t="shared" si="99"/>
        <v>0</v>
      </c>
      <c r="T165" s="4">
        <f t="shared" si="99"/>
        <v>0</v>
      </c>
      <c r="U165" s="4">
        <f t="shared" si="99"/>
        <v>0</v>
      </c>
      <c r="V165" s="4">
        <f t="shared" si="99"/>
        <v>0</v>
      </c>
      <c r="W165" s="4">
        <f t="shared" si="99"/>
        <v>0</v>
      </c>
      <c r="X165" s="4">
        <f t="shared" si="99"/>
        <v>0</v>
      </c>
      <c r="Y165" s="4">
        <f t="shared" si="99"/>
        <v>0</v>
      </c>
      <c r="Z165" s="4">
        <f t="shared" si="99"/>
        <v>0</v>
      </c>
      <c r="AA165" s="4">
        <f t="shared" si="99"/>
        <v>0</v>
      </c>
      <c r="AB165" s="4">
        <f t="shared" si="99"/>
        <v>0</v>
      </c>
      <c r="AC165" s="4">
        <f t="shared" si="99"/>
        <v>0</v>
      </c>
      <c r="AD165" s="4">
        <f t="shared" si="99"/>
        <v>0</v>
      </c>
      <c r="AL165">
        <f t="shared" si="70"/>
        <v>945185141</v>
      </c>
      <c r="AM165">
        <v>1</v>
      </c>
      <c r="AN165" s="5">
        <f t="shared" si="71"/>
        <v>0</v>
      </c>
      <c r="AQ165">
        <f t="shared" si="94"/>
        <v>945185141</v>
      </c>
      <c r="AR165">
        <v>1</v>
      </c>
      <c r="AS165" s="5">
        <f t="shared" si="95"/>
        <v>0</v>
      </c>
      <c r="AV165">
        <f t="shared" si="72"/>
        <v>945185141</v>
      </c>
      <c r="AW165">
        <v>1</v>
      </c>
      <c r="AX165" s="5">
        <f t="shared" si="73"/>
        <v>0</v>
      </c>
      <c r="BA165">
        <f t="shared" si="74"/>
        <v>945185141</v>
      </c>
      <c r="BB165">
        <v>1</v>
      </c>
      <c r="BC165" s="5">
        <f t="shared" si="75"/>
        <v>0</v>
      </c>
      <c r="BF165">
        <f t="shared" si="76"/>
        <v>945185141</v>
      </c>
      <c r="BG165">
        <v>1</v>
      </c>
      <c r="BH165" s="5">
        <f t="shared" si="77"/>
        <v>0</v>
      </c>
      <c r="BK165">
        <f t="shared" si="78"/>
        <v>945185141</v>
      </c>
      <c r="BL165">
        <v>1</v>
      </c>
      <c r="BM165" s="5">
        <f t="shared" si="79"/>
        <v>0</v>
      </c>
      <c r="BP165">
        <f t="shared" si="96"/>
        <v>945185141</v>
      </c>
      <c r="BQ165">
        <v>1</v>
      </c>
      <c r="BR165" s="5">
        <f t="shared" si="97"/>
        <v>0</v>
      </c>
      <c r="BU165">
        <f t="shared" si="80"/>
        <v>945185141</v>
      </c>
      <c r="BV165">
        <v>1</v>
      </c>
      <c r="BW165" s="5">
        <f t="shared" si="81"/>
        <v>0</v>
      </c>
      <c r="BZ165">
        <f t="shared" si="82"/>
        <v>945185141</v>
      </c>
      <c r="CA165">
        <v>1</v>
      </c>
      <c r="CB165" s="5">
        <f t="shared" si="83"/>
        <v>0</v>
      </c>
      <c r="CE165">
        <f t="shared" si="84"/>
        <v>945185141</v>
      </c>
      <c r="CF165">
        <v>1</v>
      </c>
      <c r="CG165" s="5">
        <f t="shared" si="85"/>
        <v>0</v>
      </c>
      <c r="CJ165">
        <f t="shared" si="86"/>
        <v>945185141</v>
      </c>
      <c r="CK165">
        <v>1</v>
      </c>
      <c r="CL165" s="5">
        <f t="shared" si="87"/>
        <v>0</v>
      </c>
      <c r="CO165">
        <f t="shared" si="88"/>
        <v>945185141</v>
      </c>
      <c r="CP165">
        <v>1</v>
      </c>
      <c r="CQ165" s="5">
        <f t="shared" si="89"/>
        <v>0</v>
      </c>
      <c r="CT165">
        <f t="shared" si="90"/>
        <v>945185141</v>
      </c>
      <c r="CU165">
        <v>1</v>
      </c>
      <c r="CV165" s="5">
        <f t="shared" si="91"/>
        <v>0</v>
      </c>
      <c r="CY165">
        <f t="shared" si="92"/>
        <v>945185141</v>
      </c>
      <c r="CZ165">
        <v>1</v>
      </c>
      <c r="DA165" s="5">
        <f t="shared" si="93"/>
        <v>0</v>
      </c>
    </row>
    <row r="166" spans="1:105" x14ac:dyDescent="0.3">
      <c r="A166">
        <v>944356872</v>
      </c>
      <c r="B166" t="s">
        <v>103</v>
      </c>
      <c r="C166" t="s">
        <v>19</v>
      </c>
      <c r="D166" t="s">
        <v>17</v>
      </c>
      <c r="E166" t="s">
        <v>18</v>
      </c>
      <c r="F166" s="2">
        <v>243320.27</v>
      </c>
      <c r="G166" s="2">
        <v>124569.19</v>
      </c>
      <c r="H166" s="2">
        <v>0</v>
      </c>
      <c r="I166" s="2">
        <v>-25810.55</v>
      </c>
      <c r="J166" s="2">
        <v>98758.64</v>
      </c>
      <c r="K166">
        <v>487.58</v>
      </c>
      <c r="L166">
        <v>40.590000000000003</v>
      </c>
      <c r="M166" s="1">
        <v>44000</v>
      </c>
      <c r="O166" s="2">
        <f t="shared" si="69"/>
        <v>21726.900799999999</v>
      </c>
      <c r="Q166" s="4">
        <f t="shared" si="68"/>
        <v>5</v>
      </c>
      <c r="R166" s="4">
        <f t="shared" si="99"/>
        <v>39</v>
      </c>
      <c r="S166" s="4">
        <f t="shared" si="99"/>
        <v>10</v>
      </c>
      <c r="T166" s="4">
        <f t="shared" si="99"/>
        <v>39</v>
      </c>
      <c r="U166" s="4">
        <f t="shared" si="99"/>
        <v>59</v>
      </c>
      <c r="V166" s="4">
        <f t="shared" si="99"/>
        <v>51</v>
      </c>
      <c r="W166" s="4">
        <f t="shared" si="99"/>
        <v>0</v>
      </c>
      <c r="X166" s="4">
        <f t="shared" si="99"/>
        <v>0</v>
      </c>
      <c r="Y166" s="4">
        <f t="shared" si="99"/>
        <v>0</v>
      </c>
      <c r="Z166" s="4">
        <f t="shared" si="99"/>
        <v>0</v>
      </c>
      <c r="AA166" s="4">
        <f t="shared" si="99"/>
        <v>0</v>
      </c>
      <c r="AB166" s="4">
        <f t="shared" si="99"/>
        <v>0</v>
      </c>
      <c r="AC166" s="4">
        <f t="shared" si="99"/>
        <v>0</v>
      </c>
      <c r="AD166" s="4">
        <f t="shared" si="99"/>
        <v>0</v>
      </c>
      <c r="AL166">
        <f t="shared" si="70"/>
        <v>944356872</v>
      </c>
      <c r="AM166">
        <v>1</v>
      </c>
      <c r="AN166" s="5">
        <f t="shared" si="71"/>
        <v>5</v>
      </c>
      <c r="AQ166">
        <f t="shared" si="94"/>
        <v>944356872</v>
      </c>
      <c r="AR166">
        <v>1</v>
      </c>
      <c r="AS166" s="5">
        <f t="shared" si="95"/>
        <v>39</v>
      </c>
      <c r="AV166">
        <f t="shared" si="72"/>
        <v>944356872</v>
      </c>
      <c r="AW166">
        <v>1</v>
      </c>
      <c r="AX166" s="5">
        <f t="shared" si="73"/>
        <v>10</v>
      </c>
      <c r="BA166">
        <f t="shared" si="74"/>
        <v>944356872</v>
      </c>
      <c r="BB166">
        <v>1</v>
      </c>
      <c r="BC166" s="5">
        <f t="shared" si="75"/>
        <v>39</v>
      </c>
      <c r="BF166">
        <f t="shared" si="76"/>
        <v>944356872</v>
      </c>
      <c r="BG166">
        <v>1</v>
      </c>
      <c r="BH166" s="5">
        <f t="shared" si="77"/>
        <v>59</v>
      </c>
      <c r="BK166">
        <f t="shared" si="78"/>
        <v>944356872</v>
      </c>
      <c r="BL166">
        <v>1</v>
      </c>
      <c r="BM166" s="5">
        <f t="shared" si="79"/>
        <v>51</v>
      </c>
      <c r="BP166">
        <f t="shared" si="96"/>
        <v>944356872</v>
      </c>
      <c r="BQ166">
        <v>1</v>
      </c>
      <c r="BR166" s="5">
        <f t="shared" si="97"/>
        <v>0</v>
      </c>
      <c r="BU166">
        <f t="shared" si="80"/>
        <v>944356872</v>
      </c>
      <c r="BV166">
        <v>1</v>
      </c>
      <c r="BW166" s="5">
        <f t="shared" si="81"/>
        <v>0</v>
      </c>
      <c r="BZ166">
        <f t="shared" si="82"/>
        <v>944356872</v>
      </c>
      <c r="CA166">
        <v>1</v>
      </c>
      <c r="CB166" s="5">
        <f t="shared" si="83"/>
        <v>0</v>
      </c>
      <c r="CE166">
        <f t="shared" si="84"/>
        <v>944356872</v>
      </c>
      <c r="CF166">
        <v>1</v>
      </c>
      <c r="CG166" s="5">
        <f t="shared" si="85"/>
        <v>0</v>
      </c>
      <c r="CJ166">
        <f t="shared" si="86"/>
        <v>944356872</v>
      </c>
      <c r="CK166">
        <v>1</v>
      </c>
      <c r="CL166" s="5">
        <f t="shared" si="87"/>
        <v>0</v>
      </c>
      <c r="CO166">
        <f t="shared" si="88"/>
        <v>944356872</v>
      </c>
      <c r="CP166">
        <v>1</v>
      </c>
      <c r="CQ166" s="5">
        <f t="shared" si="89"/>
        <v>0</v>
      </c>
      <c r="CT166">
        <f t="shared" si="90"/>
        <v>944356872</v>
      </c>
      <c r="CU166">
        <v>1</v>
      </c>
      <c r="CV166" s="5">
        <f t="shared" si="91"/>
        <v>0</v>
      </c>
      <c r="CY166">
        <f t="shared" si="92"/>
        <v>944356872</v>
      </c>
      <c r="CZ166">
        <v>1</v>
      </c>
      <c r="DA166" s="5">
        <f t="shared" si="93"/>
        <v>0</v>
      </c>
    </row>
    <row r="167" spans="1:105" x14ac:dyDescent="0.3">
      <c r="A167">
        <v>944356873</v>
      </c>
      <c r="B167" t="s">
        <v>128</v>
      </c>
      <c r="C167" t="s">
        <v>19</v>
      </c>
      <c r="D167" t="s">
        <v>17</v>
      </c>
      <c r="E167" t="s">
        <v>18</v>
      </c>
      <c r="F167" s="2">
        <v>130201.03</v>
      </c>
      <c r="G167" s="2">
        <v>66641.42</v>
      </c>
      <c r="H167" s="2">
        <v>0</v>
      </c>
      <c r="I167" s="2">
        <v>-13173.85</v>
      </c>
      <c r="J167" s="2">
        <v>53467.57</v>
      </c>
      <c r="K167">
        <v>259.29000000000002</v>
      </c>
      <c r="L167">
        <v>41.07</v>
      </c>
      <c r="M167" s="1">
        <v>44021</v>
      </c>
      <c r="O167" s="2">
        <f t="shared" si="69"/>
        <v>11762.865400000001</v>
      </c>
      <c r="Q167" s="4">
        <f t="shared" si="68"/>
        <v>2</v>
      </c>
      <c r="R167" s="4">
        <f t="shared" si="99"/>
        <v>21</v>
      </c>
      <c r="S167" s="4">
        <f t="shared" si="99"/>
        <v>5</v>
      </c>
      <c r="T167" s="4">
        <f t="shared" si="99"/>
        <v>21</v>
      </c>
      <c r="U167" s="4">
        <f t="shared" si="99"/>
        <v>32</v>
      </c>
      <c r="V167" s="4">
        <f t="shared" si="99"/>
        <v>27</v>
      </c>
      <c r="W167" s="4">
        <f t="shared" si="99"/>
        <v>0</v>
      </c>
      <c r="X167" s="4">
        <f t="shared" si="99"/>
        <v>0</v>
      </c>
      <c r="Y167" s="4">
        <f t="shared" si="99"/>
        <v>0</v>
      </c>
      <c r="Z167" s="4">
        <f t="shared" si="99"/>
        <v>0</v>
      </c>
      <c r="AA167" s="4">
        <f t="shared" si="99"/>
        <v>0</v>
      </c>
      <c r="AB167" s="4">
        <f t="shared" si="99"/>
        <v>0</v>
      </c>
      <c r="AC167" s="4">
        <f t="shared" si="99"/>
        <v>0</v>
      </c>
      <c r="AD167" s="4">
        <f t="shared" si="99"/>
        <v>0</v>
      </c>
      <c r="AL167">
        <f t="shared" si="70"/>
        <v>944356873</v>
      </c>
      <c r="AM167">
        <v>1</v>
      </c>
      <c r="AN167" s="5">
        <f t="shared" si="71"/>
        <v>2</v>
      </c>
      <c r="AQ167">
        <f t="shared" si="94"/>
        <v>944356873</v>
      </c>
      <c r="AR167">
        <v>1</v>
      </c>
      <c r="AS167" s="5">
        <f t="shared" si="95"/>
        <v>21</v>
      </c>
      <c r="AV167">
        <f t="shared" si="72"/>
        <v>944356873</v>
      </c>
      <c r="AW167">
        <v>1</v>
      </c>
      <c r="AX167" s="5">
        <f t="shared" si="73"/>
        <v>5</v>
      </c>
      <c r="BA167">
        <f t="shared" si="74"/>
        <v>944356873</v>
      </c>
      <c r="BB167">
        <v>1</v>
      </c>
      <c r="BC167" s="5">
        <f t="shared" si="75"/>
        <v>21</v>
      </c>
      <c r="BF167">
        <f t="shared" si="76"/>
        <v>944356873</v>
      </c>
      <c r="BG167">
        <v>1</v>
      </c>
      <c r="BH167" s="5">
        <f t="shared" si="77"/>
        <v>32</v>
      </c>
      <c r="BK167">
        <f t="shared" si="78"/>
        <v>944356873</v>
      </c>
      <c r="BL167">
        <v>1</v>
      </c>
      <c r="BM167" s="5">
        <f t="shared" si="79"/>
        <v>27</v>
      </c>
      <c r="BP167">
        <f t="shared" si="96"/>
        <v>944356873</v>
      </c>
      <c r="BQ167">
        <v>1</v>
      </c>
      <c r="BR167" s="5">
        <f t="shared" si="97"/>
        <v>0</v>
      </c>
      <c r="BU167">
        <f t="shared" si="80"/>
        <v>944356873</v>
      </c>
      <c r="BV167">
        <v>1</v>
      </c>
      <c r="BW167" s="5">
        <f t="shared" si="81"/>
        <v>0</v>
      </c>
      <c r="BZ167">
        <f t="shared" si="82"/>
        <v>944356873</v>
      </c>
      <c r="CA167">
        <v>1</v>
      </c>
      <c r="CB167" s="5">
        <f t="shared" si="83"/>
        <v>0</v>
      </c>
      <c r="CE167">
        <f t="shared" si="84"/>
        <v>944356873</v>
      </c>
      <c r="CF167">
        <v>1</v>
      </c>
      <c r="CG167" s="5">
        <f t="shared" si="85"/>
        <v>0</v>
      </c>
      <c r="CJ167">
        <f t="shared" si="86"/>
        <v>944356873</v>
      </c>
      <c r="CK167">
        <v>1</v>
      </c>
      <c r="CL167" s="5">
        <f t="shared" si="87"/>
        <v>0</v>
      </c>
      <c r="CO167">
        <f t="shared" si="88"/>
        <v>944356873</v>
      </c>
      <c r="CP167">
        <v>1</v>
      </c>
      <c r="CQ167" s="5">
        <f t="shared" si="89"/>
        <v>0</v>
      </c>
      <c r="CT167">
        <f t="shared" si="90"/>
        <v>944356873</v>
      </c>
      <c r="CU167">
        <v>1</v>
      </c>
      <c r="CV167" s="5">
        <f t="shared" si="91"/>
        <v>0</v>
      </c>
      <c r="CY167">
        <f t="shared" si="92"/>
        <v>944356873</v>
      </c>
      <c r="CZ167">
        <v>1</v>
      </c>
      <c r="DA167" s="5">
        <f t="shared" si="93"/>
        <v>0</v>
      </c>
    </row>
    <row r="168" spans="1:105" x14ac:dyDescent="0.3">
      <c r="A168">
        <v>944481659</v>
      </c>
      <c r="B168" t="s">
        <v>107</v>
      </c>
      <c r="C168" t="s">
        <v>65</v>
      </c>
      <c r="D168" t="s">
        <v>17</v>
      </c>
      <c r="E168" t="s">
        <v>18</v>
      </c>
      <c r="F168" s="2">
        <v>216855.94</v>
      </c>
      <c r="G168" s="2">
        <v>122966.13</v>
      </c>
      <c r="H168" s="2">
        <v>0</v>
      </c>
      <c r="I168" s="2">
        <v>-24914.21</v>
      </c>
      <c r="J168" s="2">
        <v>98051.92</v>
      </c>
      <c r="K168">
        <v>375.62</v>
      </c>
      <c r="L168">
        <v>45.22</v>
      </c>
      <c r="M168" s="1">
        <v>44033</v>
      </c>
      <c r="O168" s="2">
        <f t="shared" si="69"/>
        <v>21571.422399999999</v>
      </c>
      <c r="Q168" s="4">
        <f t="shared" si="68"/>
        <v>5</v>
      </c>
      <c r="R168" s="4">
        <f t="shared" si="99"/>
        <v>38</v>
      </c>
      <c r="S168" s="4">
        <f t="shared" si="99"/>
        <v>10</v>
      </c>
      <c r="T168" s="4">
        <f t="shared" si="99"/>
        <v>38</v>
      </c>
      <c r="U168" s="4">
        <f t="shared" si="99"/>
        <v>59</v>
      </c>
      <c r="V168" s="4">
        <f t="shared" si="99"/>
        <v>51</v>
      </c>
      <c r="W168" s="4">
        <f t="shared" si="99"/>
        <v>0</v>
      </c>
      <c r="X168" s="4">
        <f t="shared" si="99"/>
        <v>0</v>
      </c>
      <c r="Y168" s="4">
        <f t="shared" si="99"/>
        <v>0</v>
      </c>
      <c r="Z168" s="4">
        <f t="shared" si="99"/>
        <v>0</v>
      </c>
      <c r="AA168" s="4">
        <f t="shared" si="99"/>
        <v>0</v>
      </c>
      <c r="AB168" s="4">
        <f t="shared" si="99"/>
        <v>0</v>
      </c>
      <c r="AC168" s="4">
        <f t="shared" si="99"/>
        <v>0</v>
      </c>
      <c r="AD168" s="4">
        <f t="shared" si="99"/>
        <v>0</v>
      </c>
      <c r="AL168">
        <f t="shared" si="70"/>
        <v>944481659</v>
      </c>
      <c r="AM168">
        <v>1</v>
      </c>
      <c r="AN168" s="5">
        <f t="shared" si="71"/>
        <v>5</v>
      </c>
      <c r="AQ168">
        <f t="shared" si="94"/>
        <v>944481659</v>
      </c>
      <c r="AR168">
        <v>1</v>
      </c>
      <c r="AS168" s="5">
        <f t="shared" si="95"/>
        <v>38</v>
      </c>
      <c r="AV168">
        <f t="shared" si="72"/>
        <v>944481659</v>
      </c>
      <c r="AW168">
        <v>1</v>
      </c>
      <c r="AX168" s="5">
        <f t="shared" si="73"/>
        <v>10</v>
      </c>
      <c r="BA168">
        <f t="shared" si="74"/>
        <v>944481659</v>
      </c>
      <c r="BB168">
        <v>1</v>
      </c>
      <c r="BC168" s="5">
        <f t="shared" si="75"/>
        <v>38</v>
      </c>
      <c r="BF168">
        <f t="shared" si="76"/>
        <v>944481659</v>
      </c>
      <c r="BG168">
        <v>1</v>
      </c>
      <c r="BH168" s="5">
        <f t="shared" si="77"/>
        <v>59</v>
      </c>
      <c r="BK168">
        <f t="shared" si="78"/>
        <v>944481659</v>
      </c>
      <c r="BL168">
        <v>1</v>
      </c>
      <c r="BM168" s="5">
        <f t="shared" si="79"/>
        <v>51</v>
      </c>
      <c r="BP168">
        <f t="shared" si="96"/>
        <v>944481659</v>
      </c>
      <c r="BQ168">
        <v>1</v>
      </c>
      <c r="BR168" s="5">
        <f t="shared" si="97"/>
        <v>0</v>
      </c>
      <c r="BU168">
        <f t="shared" si="80"/>
        <v>944481659</v>
      </c>
      <c r="BV168">
        <v>1</v>
      </c>
      <c r="BW168" s="5">
        <f t="shared" si="81"/>
        <v>0</v>
      </c>
      <c r="BZ168">
        <f t="shared" si="82"/>
        <v>944481659</v>
      </c>
      <c r="CA168">
        <v>1</v>
      </c>
      <c r="CB168" s="5">
        <f t="shared" si="83"/>
        <v>0</v>
      </c>
      <c r="CE168">
        <f t="shared" si="84"/>
        <v>944481659</v>
      </c>
      <c r="CF168">
        <v>1</v>
      </c>
      <c r="CG168" s="5">
        <f t="shared" si="85"/>
        <v>0</v>
      </c>
      <c r="CJ168">
        <f t="shared" si="86"/>
        <v>944481659</v>
      </c>
      <c r="CK168">
        <v>1</v>
      </c>
      <c r="CL168" s="5">
        <f t="shared" si="87"/>
        <v>0</v>
      </c>
      <c r="CO168">
        <f t="shared" si="88"/>
        <v>944481659</v>
      </c>
      <c r="CP168">
        <v>1</v>
      </c>
      <c r="CQ168" s="5">
        <f t="shared" si="89"/>
        <v>0</v>
      </c>
      <c r="CT168">
        <f t="shared" si="90"/>
        <v>944481659</v>
      </c>
      <c r="CU168">
        <v>1</v>
      </c>
      <c r="CV168" s="5">
        <f t="shared" si="91"/>
        <v>0</v>
      </c>
      <c r="CY168">
        <f t="shared" si="92"/>
        <v>944481659</v>
      </c>
      <c r="CZ168">
        <v>1</v>
      </c>
      <c r="DA168" s="5">
        <f t="shared" si="93"/>
        <v>0</v>
      </c>
    </row>
    <row r="169" spans="1:105" x14ac:dyDescent="0.3">
      <c r="A169">
        <v>944481560</v>
      </c>
      <c r="B169" t="s">
        <v>107</v>
      </c>
      <c r="C169" t="s">
        <v>34</v>
      </c>
      <c r="D169" t="s">
        <v>17</v>
      </c>
      <c r="E169" t="s">
        <v>18</v>
      </c>
      <c r="F169" s="2">
        <v>44253.57</v>
      </c>
      <c r="G169" s="2">
        <v>26071.040000000001</v>
      </c>
      <c r="H169" s="2">
        <v>0</v>
      </c>
      <c r="I169" s="2">
        <v>-4605.1899999999996</v>
      </c>
      <c r="J169" s="2">
        <v>21465.85</v>
      </c>
      <c r="K169">
        <v>74.650000000000006</v>
      </c>
      <c r="L169">
        <v>48.51</v>
      </c>
      <c r="M169" s="1">
        <v>44033</v>
      </c>
      <c r="O169" s="2">
        <f t="shared" si="69"/>
        <v>4722.4870000000001</v>
      </c>
      <c r="Q169" s="4">
        <f t="shared" si="68"/>
        <v>1</v>
      </c>
      <c r="R169" s="4">
        <f t="shared" si="99"/>
        <v>8</v>
      </c>
      <c r="S169" s="4">
        <f t="shared" si="99"/>
        <v>2</v>
      </c>
      <c r="T169" s="4">
        <f t="shared" si="99"/>
        <v>8</v>
      </c>
      <c r="U169" s="4">
        <f t="shared" si="99"/>
        <v>12</v>
      </c>
      <c r="V169" s="4">
        <f t="shared" si="99"/>
        <v>11</v>
      </c>
      <c r="W169" s="4">
        <f t="shared" si="99"/>
        <v>0</v>
      </c>
      <c r="X169" s="4">
        <f t="shared" si="99"/>
        <v>0</v>
      </c>
      <c r="Y169" s="4">
        <f t="shared" si="99"/>
        <v>0</v>
      </c>
      <c r="Z169" s="4">
        <f t="shared" si="99"/>
        <v>0</v>
      </c>
      <c r="AA169" s="4">
        <f t="shared" si="99"/>
        <v>0</v>
      </c>
      <c r="AB169" s="4">
        <f t="shared" si="99"/>
        <v>0</v>
      </c>
      <c r="AC169" s="4">
        <f t="shared" si="99"/>
        <v>0</v>
      </c>
      <c r="AD169" s="4">
        <f t="shared" si="99"/>
        <v>0</v>
      </c>
      <c r="AL169">
        <f t="shared" si="70"/>
        <v>944481560</v>
      </c>
      <c r="AM169">
        <v>1</v>
      </c>
      <c r="AN169" s="5">
        <f t="shared" si="71"/>
        <v>1</v>
      </c>
      <c r="AQ169">
        <f t="shared" si="94"/>
        <v>944481560</v>
      </c>
      <c r="AR169">
        <v>1</v>
      </c>
      <c r="AS169" s="5">
        <f t="shared" si="95"/>
        <v>8</v>
      </c>
      <c r="AV169">
        <f t="shared" si="72"/>
        <v>944481560</v>
      </c>
      <c r="AW169">
        <v>1</v>
      </c>
      <c r="AX169" s="5">
        <f t="shared" si="73"/>
        <v>2</v>
      </c>
      <c r="BA169">
        <f t="shared" si="74"/>
        <v>944481560</v>
      </c>
      <c r="BB169">
        <v>1</v>
      </c>
      <c r="BC169" s="5">
        <f t="shared" si="75"/>
        <v>8</v>
      </c>
      <c r="BF169">
        <f t="shared" si="76"/>
        <v>944481560</v>
      </c>
      <c r="BG169">
        <v>1</v>
      </c>
      <c r="BH169" s="5">
        <f t="shared" si="77"/>
        <v>12</v>
      </c>
      <c r="BK169">
        <f t="shared" si="78"/>
        <v>944481560</v>
      </c>
      <c r="BL169">
        <v>1</v>
      </c>
      <c r="BM169" s="5">
        <f t="shared" si="79"/>
        <v>11</v>
      </c>
      <c r="BP169">
        <f t="shared" si="96"/>
        <v>944481560</v>
      </c>
      <c r="BQ169">
        <v>1</v>
      </c>
      <c r="BR169" s="5">
        <f t="shared" si="97"/>
        <v>0</v>
      </c>
      <c r="BU169">
        <f t="shared" si="80"/>
        <v>944481560</v>
      </c>
      <c r="BV169">
        <v>1</v>
      </c>
      <c r="BW169" s="5">
        <f t="shared" si="81"/>
        <v>0</v>
      </c>
      <c r="BZ169">
        <f t="shared" si="82"/>
        <v>944481560</v>
      </c>
      <c r="CA169">
        <v>1</v>
      </c>
      <c r="CB169" s="5">
        <f t="shared" si="83"/>
        <v>0</v>
      </c>
      <c r="CE169">
        <f t="shared" si="84"/>
        <v>944481560</v>
      </c>
      <c r="CF169">
        <v>1</v>
      </c>
      <c r="CG169" s="5">
        <f t="shared" si="85"/>
        <v>0</v>
      </c>
      <c r="CJ169">
        <f t="shared" si="86"/>
        <v>944481560</v>
      </c>
      <c r="CK169">
        <v>1</v>
      </c>
      <c r="CL169" s="5">
        <f t="shared" si="87"/>
        <v>0</v>
      </c>
      <c r="CO169">
        <f t="shared" si="88"/>
        <v>944481560</v>
      </c>
      <c r="CP169">
        <v>1</v>
      </c>
      <c r="CQ169" s="5">
        <f t="shared" si="89"/>
        <v>0</v>
      </c>
      <c r="CT169">
        <f t="shared" si="90"/>
        <v>944481560</v>
      </c>
      <c r="CU169">
        <v>1</v>
      </c>
      <c r="CV169" s="5">
        <f t="shared" si="91"/>
        <v>0</v>
      </c>
      <c r="CY169">
        <f t="shared" si="92"/>
        <v>944481560</v>
      </c>
      <c r="CZ169">
        <v>1</v>
      </c>
      <c r="DA169" s="5">
        <f t="shared" si="93"/>
        <v>0</v>
      </c>
    </row>
    <row r="170" spans="1:105" x14ac:dyDescent="0.3">
      <c r="A170">
        <v>944356875</v>
      </c>
      <c r="B170" t="s">
        <v>83</v>
      </c>
      <c r="C170" t="s">
        <v>19</v>
      </c>
      <c r="D170" t="s">
        <v>17</v>
      </c>
      <c r="E170" t="s">
        <v>18</v>
      </c>
      <c r="F170" s="2">
        <v>354169.46</v>
      </c>
      <c r="G170" s="2">
        <v>173940.75</v>
      </c>
      <c r="H170" s="2">
        <v>0</v>
      </c>
      <c r="I170" s="2">
        <v>-35961.550000000003</v>
      </c>
      <c r="J170" s="2">
        <v>137979.20000000001</v>
      </c>
      <c r="K170">
        <v>730.95</v>
      </c>
      <c r="L170">
        <v>38.96</v>
      </c>
      <c r="M170" s="1">
        <v>44004</v>
      </c>
      <c r="O170" s="2">
        <f t="shared" si="69"/>
        <v>30355.424000000003</v>
      </c>
      <c r="Q170" s="4">
        <f t="shared" si="68"/>
        <v>7</v>
      </c>
      <c r="R170" s="4">
        <f t="shared" si="99"/>
        <v>54</v>
      </c>
      <c r="S170" s="4">
        <f t="shared" si="99"/>
        <v>14</v>
      </c>
      <c r="T170" s="4">
        <f t="shared" si="99"/>
        <v>54</v>
      </c>
      <c r="U170" s="4">
        <f t="shared" si="99"/>
        <v>83</v>
      </c>
      <c r="V170" s="4">
        <f t="shared" si="99"/>
        <v>72</v>
      </c>
      <c r="W170" s="4">
        <f t="shared" si="99"/>
        <v>0</v>
      </c>
      <c r="X170" s="4">
        <f t="shared" si="99"/>
        <v>0</v>
      </c>
      <c r="Y170" s="4">
        <f t="shared" si="99"/>
        <v>0</v>
      </c>
      <c r="Z170" s="4">
        <f t="shared" si="99"/>
        <v>0</v>
      </c>
      <c r="AA170" s="4">
        <f t="shared" si="99"/>
        <v>0</v>
      </c>
      <c r="AB170" s="4">
        <f t="shared" si="99"/>
        <v>0</v>
      </c>
      <c r="AC170" s="4">
        <f t="shared" si="99"/>
        <v>0</v>
      </c>
      <c r="AD170" s="4">
        <f t="shared" si="99"/>
        <v>0</v>
      </c>
      <c r="AL170">
        <f t="shared" si="70"/>
        <v>944356875</v>
      </c>
      <c r="AM170">
        <v>1</v>
      </c>
      <c r="AN170" s="5">
        <f t="shared" si="71"/>
        <v>7</v>
      </c>
      <c r="AQ170">
        <f t="shared" si="94"/>
        <v>944356875</v>
      </c>
      <c r="AR170">
        <v>1</v>
      </c>
      <c r="AS170" s="5">
        <f t="shared" si="95"/>
        <v>54</v>
      </c>
      <c r="AV170">
        <f t="shared" si="72"/>
        <v>944356875</v>
      </c>
      <c r="AW170">
        <v>1</v>
      </c>
      <c r="AX170" s="5">
        <f t="shared" si="73"/>
        <v>14</v>
      </c>
      <c r="BA170">
        <f t="shared" si="74"/>
        <v>944356875</v>
      </c>
      <c r="BB170">
        <v>1</v>
      </c>
      <c r="BC170" s="5">
        <f t="shared" si="75"/>
        <v>54</v>
      </c>
      <c r="BF170">
        <f t="shared" si="76"/>
        <v>944356875</v>
      </c>
      <c r="BG170">
        <v>1</v>
      </c>
      <c r="BH170" s="5">
        <f t="shared" si="77"/>
        <v>83</v>
      </c>
      <c r="BK170">
        <f t="shared" si="78"/>
        <v>944356875</v>
      </c>
      <c r="BL170">
        <v>1</v>
      </c>
      <c r="BM170" s="5">
        <f t="shared" si="79"/>
        <v>72</v>
      </c>
      <c r="BP170">
        <f t="shared" si="96"/>
        <v>944356875</v>
      </c>
      <c r="BQ170">
        <v>1</v>
      </c>
      <c r="BR170" s="5">
        <f t="shared" si="97"/>
        <v>0</v>
      </c>
      <c r="BU170">
        <f t="shared" si="80"/>
        <v>944356875</v>
      </c>
      <c r="BV170">
        <v>1</v>
      </c>
      <c r="BW170" s="5">
        <f t="shared" si="81"/>
        <v>0</v>
      </c>
      <c r="BZ170">
        <f t="shared" si="82"/>
        <v>944356875</v>
      </c>
      <c r="CA170">
        <v>1</v>
      </c>
      <c r="CB170" s="5">
        <f t="shared" si="83"/>
        <v>0</v>
      </c>
      <c r="CE170">
        <f t="shared" si="84"/>
        <v>944356875</v>
      </c>
      <c r="CF170">
        <v>1</v>
      </c>
      <c r="CG170" s="5">
        <f t="shared" si="85"/>
        <v>0</v>
      </c>
      <c r="CJ170">
        <f t="shared" si="86"/>
        <v>944356875</v>
      </c>
      <c r="CK170">
        <v>1</v>
      </c>
      <c r="CL170" s="5">
        <f t="shared" si="87"/>
        <v>0</v>
      </c>
      <c r="CO170">
        <f t="shared" si="88"/>
        <v>944356875</v>
      </c>
      <c r="CP170">
        <v>1</v>
      </c>
      <c r="CQ170" s="5">
        <f t="shared" si="89"/>
        <v>0</v>
      </c>
      <c r="CT170">
        <f t="shared" si="90"/>
        <v>944356875</v>
      </c>
      <c r="CU170">
        <v>1</v>
      </c>
      <c r="CV170" s="5">
        <f t="shared" si="91"/>
        <v>0</v>
      </c>
      <c r="CY170">
        <f t="shared" si="92"/>
        <v>944356875</v>
      </c>
      <c r="CZ170">
        <v>1</v>
      </c>
      <c r="DA170" s="5">
        <f t="shared" si="93"/>
        <v>0</v>
      </c>
    </row>
    <row r="171" spans="1:105" x14ac:dyDescent="0.3">
      <c r="A171">
        <v>944356877</v>
      </c>
      <c r="B171" t="s">
        <v>46</v>
      </c>
      <c r="C171" t="s">
        <v>19</v>
      </c>
      <c r="D171" t="s">
        <v>17</v>
      </c>
      <c r="E171" t="s">
        <v>18</v>
      </c>
      <c r="F171" s="2">
        <v>687098.17</v>
      </c>
      <c r="G171" s="2">
        <v>341828.04</v>
      </c>
      <c r="H171" s="2">
        <v>0</v>
      </c>
      <c r="I171" s="2">
        <v>-71331.259999999995</v>
      </c>
      <c r="J171" s="2">
        <v>270496.78000000003</v>
      </c>
      <c r="K171">
        <v>1398.69</v>
      </c>
      <c r="L171">
        <v>39.369999999999997</v>
      </c>
      <c r="M171" s="1">
        <v>44005</v>
      </c>
      <c r="O171" s="2">
        <f t="shared" si="69"/>
        <v>59509.291600000004</v>
      </c>
      <c r="Q171" s="4">
        <f t="shared" si="68"/>
        <v>13</v>
      </c>
      <c r="R171" s="4">
        <f t="shared" si="99"/>
        <v>106</v>
      </c>
      <c r="S171" s="4">
        <f t="shared" si="99"/>
        <v>28</v>
      </c>
      <c r="T171" s="4">
        <f t="shared" si="99"/>
        <v>106</v>
      </c>
      <c r="U171" s="4">
        <f t="shared" si="99"/>
        <v>163</v>
      </c>
      <c r="V171" s="4">
        <f t="shared" si="99"/>
        <v>141</v>
      </c>
      <c r="W171" s="4">
        <f t="shared" si="99"/>
        <v>0</v>
      </c>
      <c r="X171" s="4">
        <f t="shared" si="99"/>
        <v>0</v>
      </c>
      <c r="Y171" s="4">
        <f t="shared" si="99"/>
        <v>0</v>
      </c>
      <c r="Z171" s="4">
        <f t="shared" si="99"/>
        <v>0</v>
      </c>
      <c r="AA171" s="4">
        <f t="shared" si="99"/>
        <v>0</v>
      </c>
      <c r="AB171" s="4">
        <f t="shared" si="99"/>
        <v>0</v>
      </c>
      <c r="AC171" s="4">
        <f t="shared" si="99"/>
        <v>0</v>
      </c>
      <c r="AD171" s="4">
        <f t="shared" si="99"/>
        <v>0</v>
      </c>
      <c r="AL171">
        <f t="shared" si="70"/>
        <v>944356877</v>
      </c>
      <c r="AM171">
        <v>1</v>
      </c>
      <c r="AN171" s="5">
        <f t="shared" si="71"/>
        <v>13</v>
      </c>
      <c r="AQ171">
        <f t="shared" si="94"/>
        <v>944356877</v>
      </c>
      <c r="AR171">
        <v>1</v>
      </c>
      <c r="AS171" s="5">
        <f t="shared" si="95"/>
        <v>106</v>
      </c>
      <c r="AV171">
        <f t="shared" si="72"/>
        <v>944356877</v>
      </c>
      <c r="AW171">
        <v>1</v>
      </c>
      <c r="AX171" s="5">
        <f t="shared" si="73"/>
        <v>28</v>
      </c>
      <c r="BA171">
        <f t="shared" si="74"/>
        <v>944356877</v>
      </c>
      <c r="BB171">
        <v>1</v>
      </c>
      <c r="BC171" s="5">
        <f t="shared" si="75"/>
        <v>106</v>
      </c>
      <c r="BF171">
        <f t="shared" si="76"/>
        <v>944356877</v>
      </c>
      <c r="BG171">
        <v>1</v>
      </c>
      <c r="BH171" s="5">
        <f t="shared" si="77"/>
        <v>163</v>
      </c>
      <c r="BK171">
        <f t="shared" si="78"/>
        <v>944356877</v>
      </c>
      <c r="BL171">
        <v>1</v>
      </c>
      <c r="BM171" s="5">
        <f t="shared" si="79"/>
        <v>141</v>
      </c>
      <c r="BP171">
        <f t="shared" si="96"/>
        <v>944356877</v>
      </c>
      <c r="BQ171">
        <v>1</v>
      </c>
      <c r="BR171" s="5">
        <f t="shared" si="97"/>
        <v>0</v>
      </c>
      <c r="BU171">
        <f t="shared" si="80"/>
        <v>944356877</v>
      </c>
      <c r="BV171">
        <v>1</v>
      </c>
      <c r="BW171" s="5">
        <f t="shared" si="81"/>
        <v>0</v>
      </c>
      <c r="BZ171">
        <f t="shared" si="82"/>
        <v>944356877</v>
      </c>
      <c r="CA171">
        <v>1</v>
      </c>
      <c r="CB171" s="5">
        <f t="shared" si="83"/>
        <v>0</v>
      </c>
      <c r="CE171">
        <f t="shared" si="84"/>
        <v>944356877</v>
      </c>
      <c r="CF171">
        <v>1</v>
      </c>
      <c r="CG171" s="5">
        <f>Z171</f>
        <v>0</v>
      </c>
      <c r="CJ171">
        <f t="shared" si="86"/>
        <v>944356877</v>
      </c>
      <c r="CK171">
        <v>1</v>
      </c>
      <c r="CL171" s="5">
        <f t="shared" si="87"/>
        <v>0</v>
      </c>
      <c r="CO171">
        <f t="shared" si="88"/>
        <v>944356877</v>
      </c>
      <c r="CP171">
        <v>1</v>
      </c>
      <c r="CQ171" s="5">
        <f t="shared" si="89"/>
        <v>0</v>
      </c>
      <c r="CT171">
        <f t="shared" si="90"/>
        <v>944356877</v>
      </c>
      <c r="CU171">
        <v>1</v>
      </c>
      <c r="CV171" s="5">
        <f t="shared" si="91"/>
        <v>0</v>
      </c>
      <c r="CY171">
        <f t="shared" si="92"/>
        <v>944356877</v>
      </c>
      <c r="CZ171">
        <v>1</v>
      </c>
      <c r="DA171" s="5">
        <f t="shared" si="93"/>
        <v>0</v>
      </c>
    </row>
    <row r="172" spans="1:105" x14ac:dyDescent="0.3">
      <c r="A172">
        <v>944356893</v>
      </c>
      <c r="B172" t="s">
        <v>26</v>
      </c>
      <c r="C172" t="s">
        <v>19</v>
      </c>
      <c r="D172" t="s">
        <v>17</v>
      </c>
      <c r="E172" t="s">
        <v>18</v>
      </c>
      <c r="F172" s="2">
        <v>1669012.81</v>
      </c>
      <c r="G172" s="2">
        <v>789205.93</v>
      </c>
      <c r="H172" s="2">
        <v>0</v>
      </c>
      <c r="I172" s="2">
        <v>-165902.25</v>
      </c>
      <c r="J172" s="2">
        <v>623303.68000000005</v>
      </c>
      <c r="K172">
        <v>3505.18</v>
      </c>
      <c r="L172">
        <v>37.35</v>
      </c>
      <c r="M172" s="1">
        <v>44004</v>
      </c>
      <c r="O172" s="2">
        <f t="shared" si="69"/>
        <v>137126.80960000001</v>
      </c>
      <c r="Q172" s="4">
        <f t="shared" si="68"/>
        <v>32</v>
      </c>
      <c r="R172" s="4">
        <f t="shared" si="99"/>
        <v>246</v>
      </c>
      <c r="S172" s="4">
        <f t="shared" si="99"/>
        <v>65</v>
      </c>
      <c r="T172" s="4">
        <f t="shared" si="99"/>
        <v>246</v>
      </c>
      <c r="U172" s="4">
        <f t="shared" si="99"/>
        <v>376</v>
      </c>
      <c r="V172" s="4">
        <f t="shared" si="99"/>
        <v>326</v>
      </c>
      <c r="W172" s="4">
        <f t="shared" si="99"/>
        <v>0</v>
      </c>
      <c r="X172" s="4">
        <f t="shared" si="99"/>
        <v>0</v>
      </c>
      <c r="Y172" s="4">
        <f t="shared" si="99"/>
        <v>0</v>
      </c>
      <c r="Z172" s="4">
        <f t="shared" si="99"/>
        <v>0</v>
      </c>
      <c r="AA172" s="4">
        <f t="shared" si="99"/>
        <v>0</v>
      </c>
      <c r="AB172" s="4">
        <f t="shared" si="99"/>
        <v>0</v>
      </c>
      <c r="AC172" s="4">
        <f t="shared" si="99"/>
        <v>0</v>
      </c>
      <c r="AD172" s="4">
        <f t="shared" si="99"/>
        <v>0</v>
      </c>
      <c r="AL172">
        <f t="shared" si="70"/>
        <v>944356893</v>
      </c>
      <c r="AM172">
        <v>1</v>
      </c>
      <c r="AN172" s="5">
        <f t="shared" si="71"/>
        <v>32</v>
      </c>
      <c r="AQ172">
        <f t="shared" si="94"/>
        <v>944356893</v>
      </c>
      <c r="AR172">
        <v>1</v>
      </c>
      <c r="AS172" s="5">
        <f t="shared" si="95"/>
        <v>246</v>
      </c>
      <c r="AV172">
        <f t="shared" si="72"/>
        <v>944356893</v>
      </c>
      <c r="AW172">
        <v>1</v>
      </c>
      <c r="AX172" s="5">
        <f t="shared" si="73"/>
        <v>65</v>
      </c>
      <c r="BA172">
        <f t="shared" si="74"/>
        <v>944356893</v>
      </c>
      <c r="BB172">
        <v>1</v>
      </c>
      <c r="BC172" s="5">
        <f t="shared" si="75"/>
        <v>246</v>
      </c>
      <c r="BF172">
        <f t="shared" si="76"/>
        <v>944356893</v>
      </c>
      <c r="BG172">
        <v>1</v>
      </c>
      <c r="BH172" s="5">
        <f t="shared" si="77"/>
        <v>376</v>
      </c>
      <c r="BK172">
        <f t="shared" si="78"/>
        <v>944356893</v>
      </c>
      <c r="BL172">
        <v>1</v>
      </c>
      <c r="BM172" s="5">
        <f t="shared" si="79"/>
        <v>326</v>
      </c>
      <c r="BP172">
        <f t="shared" si="96"/>
        <v>944356893</v>
      </c>
      <c r="BQ172">
        <v>1</v>
      </c>
      <c r="BR172" s="5">
        <f t="shared" si="97"/>
        <v>0</v>
      </c>
      <c r="BU172">
        <f t="shared" si="80"/>
        <v>944356893</v>
      </c>
      <c r="BV172">
        <v>1</v>
      </c>
      <c r="BW172" s="5">
        <f t="shared" si="81"/>
        <v>0</v>
      </c>
      <c r="BZ172">
        <f t="shared" si="82"/>
        <v>944356893</v>
      </c>
      <c r="CA172">
        <v>1</v>
      </c>
      <c r="CB172" s="5">
        <f t="shared" si="83"/>
        <v>0</v>
      </c>
      <c r="CE172">
        <f t="shared" si="84"/>
        <v>944356893</v>
      </c>
      <c r="CF172">
        <v>1</v>
      </c>
      <c r="CG172" s="5">
        <f t="shared" si="85"/>
        <v>0</v>
      </c>
      <c r="CJ172">
        <f t="shared" si="86"/>
        <v>944356893</v>
      </c>
      <c r="CK172">
        <v>1</v>
      </c>
      <c r="CL172" s="5">
        <f t="shared" si="87"/>
        <v>0</v>
      </c>
      <c r="CO172">
        <f t="shared" si="88"/>
        <v>944356893</v>
      </c>
      <c r="CP172">
        <v>1</v>
      </c>
      <c r="CQ172" s="5">
        <f t="shared" si="89"/>
        <v>0</v>
      </c>
      <c r="CT172">
        <f t="shared" si="90"/>
        <v>944356893</v>
      </c>
      <c r="CU172">
        <v>1</v>
      </c>
      <c r="CV172" s="5">
        <f t="shared" si="91"/>
        <v>0</v>
      </c>
      <c r="CY172">
        <f t="shared" si="92"/>
        <v>944356893</v>
      </c>
      <c r="CZ172">
        <v>1</v>
      </c>
      <c r="DA172" s="5">
        <f t="shared" si="93"/>
        <v>0</v>
      </c>
    </row>
    <row r="173" spans="1:105" x14ac:dyDescent="0.3">
      <c r="A173">
        <v>944356885</v>
      </c>
      <c r="B173" t="s">
        <v>26</v>
      </c>
      <c r="C173" t="s">
        <v>65</v>
      </c>
      <c r="D173" t="s">
        <v>17</v>
      </c>
      <c r="E173" t="s">
        <v>18</v>
      </c>
      <c r="F173" s="2">
        <v>89318.13</v>
      </c>
      <c r="G173" s="2">
        <v>46587.82</v>
      </c>
      <c r="H173" s="2">
        <v>0</v>
      </c>
      <c r="I173" s="2">
        <v>-9116.2099999999991</v>
      </c>
      <c r="J173" s="2">
        <v>37471.61</v>
      </c>
      <c r="K173">
        <v>180.87</v>
      </c>
      <c r="L173">
        <v>41.95</v>
      </c>
      <c r="M173" s="1">
        <v>44025</v>
      </c>
      <c r="O173" s="2">
        <f t="shared" si="69"/>
        <v>8243.7541999999994</v>
      </c>
      <c r="Q173" s="4">
        <f t="shared" si="68"/>
        <v>1</v>
      </c>
      <c r="R173" s="4">
        <f t="shared" si="99"/>
        <v>14</v>
      </c>
      <c r="S173" s="4">
        <f t="shared" si="99"/>
        <v>3</v>
      </c>
      <c r="T173" s="4">
        <f t="shared" si="99"/>
        <v>14</v>
      </c>
      <c r="U173" s="4">
        <f t="shared" si="99"/>
        <v>22</v>
      </c>
      <c r="V173" s="4">
        <f t="shared" si="99"/>
        <v>19</v>
      </c>
      <c r="W173" s="4">
        <f t="shared" si="99"/>
        <v>0</v>
      </c>
      <c r="X173" s="4">
        <f t="shared" si="99"/>
        <v>0</v>
      </c>
      <c r="Y173" s="4">
        <f t="shared" si="99"/>
        <v>0</v>
      </c>
      <c r="Z173" s="4">
        <f t="shared" si="99"/>
        <v>0</v>
      </c>
      <c r="AA173" s="4">
        <f t="shared" si="99"/>
        <v>0</v>
      </c>
      <c r="AB173" s="4">
        <f t="shared" si="99"/>
        <v>0</v>
      </c>
      <c r="AC173" s="4">
        <f t="shared" si="99"/>
        <v>0</v>
      </c>
      <c r="AD173" s="4">
        <f t="shared" si="99"/>
        <v>0</v>
      </c>
      <c r="AL173">
        <f t="shared" si="70"/>
        <v>944356885</v>
      </c>
      <c r="AM173">
        <v>1</v>
      </c>
      <c r="AN173" s="5">
        <f t="shared" si="71"/>
        <v>1</v>
      </c>
      <c r="AQ173">
        <f t="shared" si="94"/>
        <v>944356885</v>
      </c>
      <c r="AR173">
        <v>1</v>
      </c>
      <c r="AS173" s="5">
        <f t="shared" si="95"/>
        <v>14</v>
      </c>
      <c r="AV173">
        <f t="shared" si="72"/>
        <v>944356885</v>
      </c>
      <c r="AW173">
        <v>1</v>
      </c>
      <c r="AX173" s="5">
        <f t="shared" si="73"/>
        <v>3</v>
      </c>
      <c r="BA173">
        <f t="shared" si="74"/>
        <v>944356885</v>
      </c>
      <c r="BB173">
        <v>1</v>
      </c>
      <c r="BC173" s="5">
        <f t="shared" si="75"/>
        <v>14</v>
      </c>
      <c r="BF173">
        <f t="shared" si="76"/>
        <v>944356885</v>
      </c>
      <c r="BG173">
        <v>1</v>
      </c>
      <c r="BH173" s="5">
        <f t="shared" si="77"/>
        <v>22</v>
      </c>
      <c r="BK173">
        <f t="shared" si="78"/>
        <v>944356885</v>
      </c>
      <c r="BL173">
        <v>1</v>
      </c>
      <c r="BM173" s="5">
        <f t="shared" si="79"/>
        <v>19</v>
      </c>
      <c r="BP173">
        <f t="shared" si="96"/>
        <v>944356885</v>
      </c>
      <c r="BQ173">
        <v>1</v>
      </c>
      <c r="BR173" s="5">
        <f t="shared" si="97"/>
        <v>0</v>
      </c>
      <c r="BU173">
        <f t="shared" si="80"/>
        <v>944356885</v>
      </c>
      <c r="BV173">
        <v>1</v>
      </c>
      <c r="BW173" s="5">
        <f t="shared" si="81"/>
        <v>0</v>
      </c>
      <c r="BZ173">
        <f t="shared" si="82"/>
        <v>944356885</v>
      </c>
      <c r="CA173">
        <v>1</v>
      </c>
      <c r="CB173" s="5">
        <f t="shared" si="83"/>
        <v>0</v>
      </c>
      <c r="CE173">
        <f t="shared" si="84"/>
        <v>944356885</v>
      </c>
      <c r="CF173">
        <v>1</v>
      </c>
      <c r="CG173" s="5">
        <f t="shared" si="85"/>
        <v>0</v>
      </c>
      <c r="CJ173">
        <f t="shared" si="86"/>
        <v>944356885</v>
      </c>
      <c r="CK173">
        <v>1</v>
      </c>
      <c r="CL173" s="5">
        <f t="shared" si="87"/>
        <v>0</v>
      </c>
      <c r="CO173">
        <f t="shared" si="88"/>
        <v>944356885</v>
      </c>
      <c r="CP173">
        <v>1</v>
      </c>
      <c r="CQ173" s="5">
        <f t="shared" si="89"/>
        <v>0</v>
      </c>
      <c r="CT173">
        <f t="shared" si="90"/>
        <v>944356885</v>
      </c>
      <c r="CU173">
        <v>1</v>
      </c>
      <c r="CV173" s="5">
        <f t="shared" si="91"/>
        <v>0</v>
      </c>
      <c r="CY173">
        <f t="shared" si="92"/>
        <v>944356885</v>
      </c>
      <c r="CZ173">
        <v>1</v>
      </c>
      <c r="DA173" s="5">
        <f t="shared" si="93"/>
        <v>0</v>
      </c>
    </row>
    <row r="174" spans="1:105" x14ac:dyDescent="0.3">
      <c r="A174">
        <v>944356895</v>
      </c>
      <c r="B174" t="s">
        <v>26</v>
      </c>
      <c r="C174" t="s">
        <v>132</v>
      </c>
      <c r="D174" t="s">
        <v>17</v>
      </c>
      <c r="E174" t="s">
        <v>18</v>
      </c>
      <c r="F174" s="2">
        <v>3850.52</v>
      </c>
      <c r="G174" s="2">
        <v>1207.0899999999999</v>
      </c>
      <c r="H174" s="2">
        <v>0</v>
      </c>
      <c r="I174" s="2">
        <v>0</v>
      </c>
      <c r="J174" s="2">
        <v>1207.0899999999999</v>
      </c>
      <c r="K174">
        <v>2.92</v>
      </c>
      <c r="L174">
        <v>31.35</v>
      </c>
      <c r="M174" s="1">
        <v>44004</v>
      </c>
      <c r="O174" s="2">
        <f t="shared" si="69"/>
        <v>265.5598</v>
      </c>
      <c r="Q174" s="4">
        <f t="shared" si="68"/>
        <v>0</v>
      </c>
      <c r="R174" s="4">
        <f t="shared" si="99"/>
        <v>0</v>
      </c>
      <c r="S174" s="4">
        <f t="shared" si="99"/>
        <v>0</v>
      </c>
      <c r="T174" s="4">
        <f t="shared" si="99"/>
        <v>0</v>
      </c>
      <c r="U174" s="4">
        <f t="shared" si="99"/>
        <v>0</v>
      </c>
      <c r="V174" s="4">
        <f t="shared" si="99"/>
        <v>0</v>
      </c>
      <c r="W174" s="4">
        <f t="shared" si="99"/>
        <v>0</v>
      </c>
      <c r="X174" s="4">
        <f t="shared" si="99"/>
        <v>0</v>
      </c>
      <c r="Y174" s="4">
        <f t="shared" si="99"/>
        <v>0</v>
      </c>
      <c r="Z174" s="4">
        <f t="shared" si="99"/>
        <v>0</v>
      </c>
      <c r="AA174" s="4">
        <f t="shared" si="99"/>
        <v>0</v>
      </c>
      <c r="AB174" s="4">
        <f t="shared" si="99"/>
        <v>0</v>
      </c>
      <c r="AC174" s="4">
        <f t="shared" si="99"/>
        <v>0</v>
      </c>
      <c r="AD174" s="4">
        <f t="shared" si="99"/>
        <v>0</v>
      </c>
      <c r="AL174">
        <f t="shared" si="70"/>
        <v>944356895</v>
      </c>
      <c r="AM174">
        <v>1</v>
      </c>
      <c r="AN174" s="5">
        <f t="shared" si="71"/>
        <v>0</v>
      </c>
      <c r="AQ174">
        <f t="shared" si="94"/>
        <v>944356895</v>
      </c>
      <c r="AR174">
        <v>1</v>
      </c>
      <c r="AS174" s="5">
        <f t="shared" si="95"/>
        <v>0</v>
      </c>
      <c r="AV174">
        <f t="shared" si="72"/>
        <v>944356895</v>
      </c>
      <c r="AW174">
        <v>1</v>
      </c>
      <c r="AX174" s="5">
        <f t="shared" si="73"/>
        <v>0</v>
      </c>
      <c r="BA174">
        <f t="shared" si="74"/>
        <v>944356895</v>
      </c>
      <c r="BB174">
        <v>1</v>
      </c>
      <c r="BC174" s="5">
        <f t="shared" si="75"/>
        <v>0</v>
      </c>
      <c r="BF174">
        <f t="shared" si="76"/>
        <v>944356895</v>
      </c>
      <c r="BG174">
        <v>1</v>
      </c>
      <c r="BH174" s="5">
        <f t="shared" si="77"/>
        <v>0</v>
      </c>
      <c r="BK174">
        <f t="shared" si="78"/>
        <v>944356895</v>
      </c>
      <c r="BL174">
        <v>1</v>
      </c>
      <c r="BM174" s="5">
        <f t="shared" si="79"/>
        <v>0</v>
      </c>
      <c r="BP174">
        <f t="shared" si="96"/>
        <v>944356895</v>
      </c>
      <c r="BQ174">
        <v>1</v>
      </c>
      <c r="BR174" s="5">
        <f t="shared" si="97"/>
        <v>0</v>
      </c>
      <c r="BU174">
        <f t="shared" si="80"/>
        <v>944356895</v>
      </c>
      <c r="BV174">
        <v>1</v>
      </c>
      <c r="BW174" s="5">
        <f t="shared" si="81"/>
        <v>0</v>
      </c>
      <c r="BZ174">
        <f t="shared" si="82"/>
        <v>944356895</v>
      </c>
      <c r="CA174">
        <v>1</v>
      </c>
      <c r="CB174" s="5">
        <f t="shared" si="83"/>
        <v>0</v>
      </c>
      <c r="CE174">
        <f t="shared" si="84"/>
        <v>944356895</v>
      </c>
      <c r="CF174">
        <v>1</v>
      </c>
      <c r="CG174" s="5">
        <f t="shared" si="85"/>
        <v>0</v>
      </c>
      <c r="CJ174">
        <f t="shared" si="86"/>
        <v>944356895</v>
      </c>
      <c r="CK174">
        <v>1</v>
      </c>
      <c r="CL174" s="5">
        <f t="shared" si="87"/>
        <v>0</v>
      </c>
      <c r="CO174">
        <f t="shared" si="88"/>
        <v>944356895</v>
      </c>
      <c r="CP174">
        <v>1</v>
      </c>
      <c r="CQ174" s="5">
        <f t="shared" si="89"/>
        <v>0</v>
      </c>
      <c r="CT174">
        <f t="shared" si="90"/>
        <v>944356895</v>
      </c>
      <c r="CU174">
        <v>1</v>
      </c>
      <c r="CV174" s="5">
        <f t="shared" si="91"/>
        <v>0</v>
      </c>
      <c r="CY174">
        <f t="shared" si="92"/>
        <v>944356895</v>
      </c>
      <c r="CZ174">
        <v>1</v>
      </c>
      <c r="DA174" s="5">
        <f t="shared" si="93"/>
        <v>0</v>
      </c>
    </row>
    <row r="175" spans="1:105" x14ac:dyDescent="0.3">
      <c r="A175">
        <v>944356880</v>
      </c>
      <c r="B175" t="s">
        <v>180</v>
      </c>
      <c r="C175" t="s">
        <v>19</v>
      </c>
      <c r="D175" t="s">
        <v>17</v>
      </c>
      <c r="E175" t="s">
        <v>18</v>
      </c>
      <c r="F175" s="2">
        <v>18889.419999999998</v>
      </c>
      <c r="G175" s="2">
        <v>8664.7000000000007</v>
      </c>
      <c r="H175" s="2">
        <v>0</v>
      </c>
      <c r="I175" s="2">
        <v>-713.38</v>
      </c>
      <c r="J175" s="2">
        <v>7951.32</v>
      </c>
      <c r="K175">
        <v>33.68</v>
      </c>
      <c r="L175">
        <v>42.09</v>
      </c>
      <c r="M175" s="1">
        <v>44004</v>
      </c>
      <c r="O175" s="2">
        <f t="shared" si="69"/>
        <v>1749.2903999999999</v>
      </c>
      <c r="Q175" s="4">
        <f t="shared" si="68"/>
        <v>0</v>
      </c>
      <c r="R175" s="4">
        <f t="shared" si="99"/>
        <v>3</v>
      </c>
      <c r="S175" s="4">
        <f t="shared" si="99"/>
        <v>0</v>
      </c>
      <c r="T175" s="4">
        <f t="shared" si="99"/>
        <v>3</v>
      </c>
      <c r="U175" s="4">
        <f t="shared" si="99"/>
        <v>4</v>
      </c>
      <c r="V175" s="4">
        <f t="shared" si="99"/>
        <v>4</v>
      </c>
      <c r="W175" s="4">
        <f t="shared" si="99"/>
        <v>0</v>
      </c>
      <c r="X175" s="4">
        <f t="shared" si="99"/>
        <v>0</v>
      </c>
      <c r="Y175" s="4">
        <f t="shared" si="99"/>
        <v>0</v>
      </c>
      <c r="Z175" s="4">
        <f t="shared" si="99"/>
        <v>0</v>
      </c>
      <c r="AA175" s="4">
        <f t="shared" si="99"/>
        <v>0</v>
      </c>
      <c r="AB175" s="4">
        <f t="shared" si="99"/>
        <v>0</v>
      </c>
      <c r="AC175" s="4">
        <f t="shared" si="99"/>
        <v>0</v>
      </c>
      <c r="AD175" s="4">
        <f t="shared" si="99"/>
        <v>0</v>
      </c>
      <c r="AL175">
        <f t="shared" si="70"/>
        <v>944356880</v>
      </c>
      <c r="AM175">
        <v>1</v>
      </c>
      <c r="AN175" s="5">
        <f t="shared" si="71"/>
        <v>0</v>
      </c>
      <c r="AQ175">
        <f t="shared" si="94"/>
        <v>944356880</v>
      </c>
      <c r="AR175">
        <v>1</v>
      </c>
      <c r="AS175" s="5">
        <f t="shared" si="95"/>
        <v>3</v>
      </c>
      <c r="AV175">
        <f t="shared" si="72"/>
        <v>944356880</v>
      </c>
      <c r="AW175">
        <v>1</v>
      </c>
      <c r="AX175" s="5">
        <f t="shared" si="73"/>
        <v>0</v>
      </c>
      <c r="BA175">
        <f t="shared" si="74"/>
        <v>944356880</v>
      </c>
      <c r="BB175">
        <v>1</v>
      </c>
      <c r="BC175" s="5">
        <f t="shared" si="75"/>
        <v>3</v>
      </c>
      <c r="BF175">
        <f t="shared" si="76"/>
        <v>944356880</v>
      </c>
      <c r="BG175">
        <v>1</v>
      </c>
      <c r="BH175" s="5">
        <f t="shared" si="77"/>
        <v>4</v>
      </c>
      <c r="BK175">
        <f t="shared" si="78"/>
        <v>944356880</v>
      </c>
      <c r="BL175">
        <v>1</v>
      </c>
      <c r="BM175" s="5">
        <f t="shared" si="79"/>
        <v>4</v>
      </c>
      <c r="BP175">
        <f t="shared" si="96"/>
        <v>944356880</v>
      </c>
      <c r="BQ175">
        <v>1</v>
      </c>
      <c r="BR175" s="5">
        <f t="shared" si="97"/>
        <v>0</v>
      </c>
      <c r="BU175">
        <f t="shared" si="80"/>
        <v>944356880</v>
      </c>
      <c r="BV175">
        <v>1</v>
      </c>
      <c r="BW175" s="5">
        <f t="shared" si="81"/>
        <v>0</v>
      </c>
      <c r="BZ175">
        <f t="shared" si="82"/>
        <v>944356880</v>
      </c>
      <c r="CA175">
        <v>1</v>
      </c>
      <c r="CB175" s="5">
        <f t="shared" si="83"/>
        <v>0</v>
      </c>
      <c r="CE175">
        <f t="shared" si="84"/>
        <v>944356880</v>
      </c>
      <c r="CF175">
        <v>1</v>
      </c>
      <c r="CG175" s="5">
        <f t="shared" si="85"/>
        <v>0</v>
      </c>
      <c r="CJ175">
        <f t="shared" si="86"/>
        <v>944356880</v>
      </c>
      <c r="CK175">
        <v>1</v>
      </c>
      <c r="CL175" s="5">
        <f t="shared" si="87"/>
        <v>0</v>
      </c>
      <c r="CO175">
        <f t="shared" si="88"/>
        <v>944356880</v>
      </c>
      <c r="CP175">
        <v>1</v>
      </c>
      <c r="CQ175" s="5">
        <f t="shared" si="89"/>
        <v>0</v>
      </c>
      <c r="CT175">
        <f t="shared" si="90"/>
        <v>944356880</v>
      </c>
      <c r="CU175">
        <v>1</v>
      </c>
      <c r="CV175" s="5">
        <f t="shared" si="91"/>
        <v>0</v>
      </c>
      <c r="CY175">
        <f t="shared" si="92"/>
        <v>944356880</v>
      </c>
      <c r="CZ175">
        <v>1</v>
      </c>
      <c r="DA175" s="5">
        <f t="shared" si="93"/>
        <v>0</v>
      </c>
    </row>
    <row r="176" spans="1:105" x14ac:dyDescent="0.3">
      <c r="A176">
        <v>944356891</v>
      </c>
      <c r="B176" t="s">
        <v>167</v>
      </c>
      <c r="C176" t="s">
        <v>168</v>
      </c>
      <c r="D176" t="s">
        <v>17</v>
      </c>
      <c r="E176" t="s">
        <v>18</v>
      </c>
      <c r="F176" s="2">
        <v>44441.64</v>
      </c>
      <c r="G176" s="2">
        <v>19975.060000000001</v>
      </c>
      <c r="H176" s="2">
        <v>0</v>
      </c>
      <c r="I176" s="2">
        <v>-3077.59</v>
      </c>
      <c r="J176" s="2">
        <v>16897.47</v>
      </c>
      <c r="K176">
        <v>93.2</v>
      </c>
      <c r="L176">
        <v>38.020000000000003</v>
      </c>
      <c r="M176" s="1">
        <v>44034</v>
      </c>
      <c r="O176" s="2">
        <f t="shared" si="69"/>
        <v>3717.4434000000001</v>
      </c>
      <c r="Q176" s="4">
        <f t="shared" si="68"/>
        <v>0</v>
      </c>
      <c r="R176" s="4">
        <f t="shared" si="99"/>
        <v>6</v>
      </c>
      <c r="S176" s="4">
        <f t="shared" si="99"/>
        <v>1</v>
      </c>
      <c r="T176" s="4">
        <f t="shared" si="99"/>
        <v>6</v>
      </c>
      <c r="U176" s="4">
        <f t="shared" si="99"/>
        <v>10</v>
      </c>
      <c r="V176" s="4">
        <f t="shared" si="99"/>
        <v>8</v>
      </c>
      <c r="W176" s="4">
        <f t="shared" si="99"/>
        <v>0</v>
      </c>
      <c r="X176" s="4">
        <f t="shared" si="99"/>
        <v>0</v>
      </c>
      <c r="Y176" s="4">
        <f t="shared" si="99"/>
        <v>0</v>
      </c>
      <c r="Z176" s="4">
        <f t="shared" si="99"/>
        <v>0</v>
      </c>
      <c r="AA176" s="4">
        <f t="shared" si="99"/>
        <v>0</v>
      </c>
      <c r="AB176" s="4">
        <f t="shared" si="99"/>
        <v>0</v>
      </c>
      <c r="AC176" s="4">
        <f t="shared" si="99"/>
        <v>0</v>
      </c>
      <c r="AD176" s="4">
        <f t="shared" si="99"/>
        <v>0</v>
      </c>
      <c r="AL176">
        <f t="shared" si="70"/>
        <v>944356891</v>
      </c>
      <c r="AM176">
        <v>1</v>
      </c>
      <c r="AN176" s="5">
        <f t="shared" si="71"/>
        <v>0</v>
      </c>
      <c r="AQ176">
        <f t="shared" si="94"/>
        <v>944356891</v>
      </c>
      <c r="AR176">
        <v>1</v>
      </c>
      <c r="AS176" s="5">
        <f t="shared" si="95"/>
        <v>6</v>
      </c>
      <c r="AV176">
        <f t="shared" si="72"/>
        <v>944356891</v>
      </c>
      <c r="AW176">
        <v>1</v>
      </c>
      <c r="AX176" s="5">
        <f t="shared" si="73"/>
        <v>1</v>
      </c>
      <c r="BA176">
        <f t="shared" si="74"/>
        <v>944356891</v>
      </c>
      <c r="BB176">
        <v>1</v>
      </c>
      <c r="BC176" s="5">
        <f t="shared" si="75"/>
        <v>6</v>
      </c>
      <c r="BF176">
        <f t="shared" si="76"/>
        <v>944356891</v>
      </c>
      <c r="BG176">
        <v>1</v>
      </c>
      <c r="BH176" s="5">
        <f t="shared" si="77"/>
        <v>10</v>
      </c>
      <c r="BK176">
        <f t="shared" si="78"/>
        <v>944356891</v>
      </c>
      <c r="BL176">
        <v>1</v>
      </c>
      <c r="BM176" s="5">
        <f t="shared" si="79"/>
        <v>8</v>
      </c>
      <c r="BP176">
        <f t="shared" si="96"/>
        <v>944356891</v>
      </c>
      <c r="BQ176">
        <v>1</v>
      </c>
      <c r="BR176" s="5">
        <f t="shared" si="97"/>
        <v>0</v>
      </c>
      <c r="BU176">
        <f t="shared" si="80"/>
        <v>944356891</v>
      </c>
      <c r="BV176">
        <v>1</v>
      </c>
      <c r="BW176" s="5">
        <f t="shared" si="81"/>
        <v>0</v>
      </c>
      <c r="BZ176">
        <f t="shared" si="82"/>
        <v>944356891</v>
      </c>
      <c r="CA176">
        <v>1</v>
      </c>
      <c r="CB176" s="5">
        <f t="shared" si="83"/>
        <v>0</v>
      </c>
      <c r="CE176">
        <f t="shared" si="84"/>
        <v>944356891</v>
      </c>
      <c r="CF176">
        <v>1</v>
      </c>
      <c r="CG176" s="5">
        <f t="shared" si="85"/>
        <v>0</v>
      </c>
      <c r="CJ176">
        <f t="shared" si="86"/>
        <v>944356891</v>
      </c>
      <c r="CK176">
        <v>1</v>
      </c>
      <c r="CL176" s="5">
        <f t="shared" si="87"/>
        <v>0</v>
      </c>
      <c r="CO176">
        <f t="shared" si="88"/>
        <v>944356891</v>
      </c>
      <c r="CP176">
        <v>1</v>
      </c>
      <c r="CQ176" s="5">
        <f t="shared" si="89"/>
        <v>0</v>
      </c>
      <c r="CT176">
        <f t="shared" si="90"/>
        <v>944356891</v>
      </c>
      <c r="CU176">
        <v>1</v>
      </c>
      <c r="CV176" s="5">
        <f t="shared" si="91"/>
        <v>0</v>
      </c>
      <c r="CY176">
        <f t="shared" si="92"/>
        <v>944356891</v>
      </c>
      <c r="CZ176">
        <v>1</v>
      </c>
      <c r="DA176" s="5">
        <f t="shared" si="93"/>
        <v>0</v>
      </c>
    </row>
    <row r="177" spans="1:105" x14ac:dyDescent="0.3">
      <c r="A177">
        <v>944356883</v>
      </c>
      <c r="B177" t="s">
        <v>85</v>
      </c>
      <c r="C177" t="s">
        <v>21</v>
      </c>
      <c r="D177" t="s">
        <v>17</v>
      </c>
      <c r="E177" t="s">
        <v>18</v>
      </c>
      <c r="F177" s="2">
        <v>342473.29</v>
      </c>
      <c r="G177" s="2">
        <v>168619.71</v>
      </c>
      <c r="H177" s="2">
        <v>0</v>
      </c>
      <c r="I177" s="2">
        <v>-34432.67</v>
      </c>
      <c r="J177" s="2">
        <v>134187.04</v>
      </c>
      <c r="K177">
        <v>706.48</v>
      </c>
      <c r="L177">
        <v>39.18</v>
      </c>
      <c r="M177" s="1">
        <v>44001</v>
      </c>
      <c r="O177" s="2">
        <f t="shared" si="69"/>
        <v>29521.148800000003</v>
      </c>
      <c r="Q177" s="4">
        <f t="shared" si="68"/>
        <v>6</v>
      </c>
      <c r="R177" s="4">
        <f t="shared" si="99"/>
        <v>53</v>
      </c>
      <c r="S177" s="4">
        <f t="shared" si="99"/>
        <v>14</v>
      </c>
      <c r="T177" s="4">
        <f t="shared" si="99"/>
        <v>53</v>
      </c>
      <c r="U177" s="4">
        <f t="shared" si="99"/>
        <v>80</v>
      </c>
      <c r="V177" s="4">
        <f t="shared" si="99"/>
        <v>70</v>
      </c>
      <c r="W177" s="4">
        <f t="shared" si="99"/>
        <v>0</v>
      </c>
      <c r="X177" s="4">
        <f t="shared" si="99"/>
        <v>0</v>
      </c>
      <c r="Y177" s="4">
        <f t="shared" si="99"/>
        <v>0</v>
      </c>
      <c r="Z177" s="4">
        <f t="shared" si="99"/>
        <v>0</v>
      </c>
      <c r="AA177" s="4">
        <f t="shared" si="99"/>
        <v>0</v>
      </c>
      <c r="AB177" s="4">
        <f t="shared" si="99"/>
        <v>0</v>
      </c>
      <c r="AC177" s="4">
        <f t="shared" si="99"/>
        <v>0</v>
      </c>
      <c r="AD177" s="4">
        <f t="shared" si="99"/>
        <v>0</v>
      </c>
      <c r="AL177">
        <f t="shared" si="70"/>
        <v>944356883</v>
      </c>
      <c r="AM177">
        <v>1</v>
      </c>
      <c r="AN177" s="5">
        <f t="shared" si="71"/>
        <v>6</v>
      </c>
      <c r="AQ177">
        <f t="shared" si="94"/>
        <v>944356883</v>
      </c>
      <c r="AR177">
        <v>1</v>
      </c>
      <c r="AS177" s="5">
        <f t="shared" si="95"/>
        <v>53</v>
      </c>
      <c r="AV177">
        <f t="shared" si="72"/>
        <v>944356883</v>
      </c>
      <c r="AW177">
        <v>1</v>
      </c>
      <c r="AX177" s="5">
        <f t="shared" si="73"/>
        <v>14</v>
      </c>
      <c r="BA177">
        <f t="shared" si="74"/>
        <v>944356883</v>
      </c>
      <c r="BB177">
        <v>1</v>
      </c>
      <c r="BC177" s="5">
        <f t="shared" si="75"/>
        <v>53</v>
      </c>
      <c r="BF177">
        <f t="shared" si="76"/>
        <v>944356883</v>
      </c>
      <c r="BG177">
        <v>1</v>
      </c>
      <c r="BH177" s="5">
        <f t="shared" si="77"/>
        <v>80</v>
      </c>
      <c r="BK177">
        <f t="shared" si="78"/>
        <v>944356883</v>
      </c>
      <c r="BL177">
        <v>1</v>
      </c>
      <c r="BM177" s="5">
        <f t="shared" si="79"/>
        <v>70</v>
      </c>
      <c r="BP177">
        <f t="shared" si="96"/>
        <v>944356883</v>
      </c>
      <c r="BQ177">
        <v>1</v>
      </c>
      <c r="BR177" s="5">
        <f t="shared" si="97"/>
        <v>0</v>
      </c>
      <c r="BU177">
        <f t="shared" si="80"/>
        <v>944356883</v>
      </c>
      <c r="BV177">
        <v>1</v>
      </c>
      <c r="BW177" s="5">
        <f t="shared" si="81"/>
        <v>0</v>
      </c>
      <c r="BZ177">
        <f t="shared" si="82"/>
        <v>944356883</v>
      </c>
      <c r="CA177">
        <v>1</v>
      </c>
      <c r="CB177" s="5">
        <f t="shared" si="83"/>
        <v>0</v>
      </c>
      <c r="CE177">
        <f t="shared" si="84"/>
        <v>944356883</v>
      </c>
      <c r="CF177">
        <v>1</v>
      </c>
      <c r="CG177" s="5">
        <f t="shared" si="85"/>
        <v>0</v>
      </c>
      <c r="CJ177">
        <f t="shared" si="86"/>
        <v>944356883</v>
      </c>
      <c r="CK177">
        <v>1</v>
      </c>
      <c r="CL177" s="5">
        <f t="shared" si="87"/>
        <v>0</v>
      </c>
      <c r="CO177">
        <f t="shared" si="88"/>
        <v>944356883</v>
      </c>
      <c r="CP177">
        <v>1</v>
      </c>
      <c r="CQ177" s="5">
        <f t="shared" si="89"/>
        <v>0</v>
      </c>
      <c r="CT177">
        <f t="shared" si="90"/>
        <v>944356883</v>
      </c>
      <c r="CU177">
        <v>1</v>
      </c>
      <c r="CV177" s="5">
        <f t="shared" si="91"/>
        <v>0</v>
      </c>
      <c r="CY177">
        <f t="shared" si="92"/>
        <v>944356883</v>
      </c>
      <c r="CZ177">
        <v>1</v>
      </c>
      <c r="DA177" s="5">
        <f t="shared" si="93"/>
        <v>0</v>
      </c>
    </row>
    <row r="178" spans="1:105" x14ac:dyDescent="0.3">
      <c r="A178">
        <v>944356881</v>
      </c>
      <c r="B178" t="s">
        <v>85</v>
      </c>
      <c r="C178" t="s">
        <v>34</v>
      </c>
      <c r="D178" t="s">
        <v>17</v>
      </c>
      <c r="E178" t="s">
        <v>18</v>
      </c>
      <c r="F178" s="2">
        <v>136734.91</v>
      </c>
      <c r="G178" s="2">
        <v>69125.509999999995</v>
      </c>
      <c r="H178" s="2">
        <v>0</v>
      </c>
      <c r="I178" s="2">
        <v>-13547.55</v>
      </c>
      <c r="J178" s="2">
        <v>55577.96</v>
      </c>
      <c r="K178">
        <v>270.82</v>
      </c>
      <c r="L178">
        <v>40.65</v>
      </c>
      <c r="M178" s="1">
        <v>44001</v>
      </c>
      <c r="O178" s="2">
        <f t="shared" si="69"/>
        <v>12227.1512</v>
      </c>
      <c r="Q178" s="4">
        <f t="shared" si="68"/>
        <v>2</v>
      </c>
      <c r="R178" s="4">
        <f t="shared" si="99"/>
        <v>21</v>
      </c>
      <c r="S178" s="4">
        <f t="shared" si="99"/>
        <v>5</v>
      </c>
      <c r="T178" s="4">
        <f t="shared" si="99"/>
        <v>21</v>
      </c>
      <c r="U178" s="4">
        <f t="shared" si="99"/>
        <v>33</v>
      </c>
      <c r="V178" s="4">
        <f t="shared" si="99"/>
        <v>29</v>
      </c>
      <c r="W178" s="4">
        <f t="shared" si="99"/>
        <v>0</v>
      </c>
      <c r="X178" s="4">
        <f t="shared" si="99"/>
        <v>0</v>
      </c>
      <c r="Y178" s="4">
        <f t="shared" si="99"/>
        <v>0</v>
      </c>
      <c r="Z178" s="4">
        <f t="shared" si="99"/>
        <v>0</v>
      </c>
      <c r="AA178" s="4">
        <f t="shared" si="99"/>
        <v>0</v>
      </c>
      <c r="AB178" s="4">
        <f t="shared" si="99"/>
        <v>0</v>
      </c>
      <c r="AC178" s="4">
        <f t="shared" si="99"/>
        <v>0</v>
      </c>
      <c r="AD178" s="4">
        <f t="shared" si="99"/>
        <v>0</v>
      </c>
      <c r="AL178">
        <f t="shared" si="70"/>
        <v>944356881</v>
      </c>
      <c r="AM178">
        <v>1</v>
      </c>
      <c r="AN178" s="5">
        <f t="shared" si="71"/>
        <v>2</v>
      </c>
      <c r="AQ178">
        <f t="shared" si="94"/>
        <v>944356881</v>
      </c>
      <c r="AR178">
        <v>1</v>
      </c>
      <c r="AS178" s="5">
        <f t="shared" si="95"/>
        <v>21</v>
      </c>
      <c r="AV178">
        <f t="shared" si="72"/>
        <v>944356881</v>
      </c>
      <c r="AW178">
        <v>1</v>
      </c>
      <c r="AX178" s="5">
        <f t="shared" si="73"/>
        <v>5</v>
      </c>
      <c r="BA178">
        <f t="shared" si="74"/>
        <v>944356881</v>
      </c>
      <c r="BB178">
        <v>1</v>
      </c>
      <c r="BC178" s="5">
        <f t="shared" si="75"/>
        <v>21</v>
      </c>
      <c r="BF178">
        <f t="shared" si="76"/>
        <v>944356881</v>
      </c>
      <c r="BG178">
        <v>1</v>
      </c>
      <c r="BH178" s="5">
        <f t="shared" si="77"/>
        <v>33</v>
      </c>
      <c r="BK178">
        <f t="shared" si="78"/>
        <v>944356881</v>
      </c>
      <c r="BL178">
        <v>1</v>
      </c>
      <c r="BM178" s="5">
        <f t="shared" si="79"/>
        <v>29</v>
      </c>
      <c r="BP178">
        <f t="shared" si="96"/>
        <v>944356881</v>
      </c>
      <c r="BQ178">
        <v>1</v>
      </c>
      <c r="BR178" s="5">
        <f t="shared" si="97"/>
        <v>0</v>
      </c>
      <c r="BU178">
        <f t="shared" si="80"/>
        <v>944356881</v>
      </c>
      <c r="BV178">
        <v>1</v>
      </c>
      <c r="BW178" s="5">
        <f t="shared" si="81"/>
        <v>0</v>
      </c>
      <c r="BZ178">
        <f t="shared" si="82"/>
        <v>944356881</v>
      </c>
      <c r="CA178">
        <v>1</v>
      </c>
      <c r="CB178" s="5">
        <f t="shared" si="83"/>
        <v>0</v>
      </c>
      <c r="CE178">
        <f t="shared" si="84"/>
        <v>944356881</v>
      </c>
      <c r="CF178">
        <v>1</v>
      </c>
      <c r="CG178" s="5">
        <f t="shared" si="85"/>
        <v>0</v>
      </c>
      <c r="CJ178">
        <f t="shared" si="86"/>
        <v>944356881</v>
      </c>
      <c r="CK178">
        <v>1</v>
      </c>
      <c r="CL178" s="5">
        <f t="shared" si="87"/>
        <v>0</v>
      </c>
      <c r="CO178">
        <f t="shared" si="88"/>
        <v>944356881</v>
      </c>
      <c r="CP178">
        <v>1</v>
      </c>
      <c r="CQ178" s="5">
        <f t="shared" si="89"/>
        <v>0</v>
      </c>
      <c r="CT178">
        <f t="shared" si="90"/>
        <v>944356881</v>
      </c>
      <c r="CU178">
        <v>1</v>
      </c>
      <c r="CV178" s="5">
        <f t="shared" si="91"/>
        <v>0</v>
      </c>
      <c r="CY178">
        <f t="shared" si="92"/>
        <v>944356881</v>
      </c>
      <c r="CZ178">
        <v>1</v>
      </c>
      <c r="DA178" s="5">
        <f t="shared" si="93"/>
        <v>0</v>
      </c>
    </row>
    <row r="179" spans="1:105" x14ac:dyDescent="0.3">
      <c r="A179">
        <v>944356887</v>
      </c>
      <c r="B179" t="s">
        <v>85</v>
      </c>
      <c r="C179" t="s">
        <v>65</v>
      </c>
      <c r="D179" t="s">
        <v>17</v>
      </c>
      <c r="E179" t="s">
        <v>18</v>
      </c>
      <c r="F179" s="2">
        <v>38929.74</v>
      </c>
      <c r="G179" s="2">
        <v>20180.96</v>
      </c>
      <c r="H179" s="2">
        <v>0</v>
      </c>
      <c r="I179" s="2">
        <v>-3298.45</v>
      </c>
      <c r="J179" s="2">
        <v>16882.509999999998</v>
      </c>
      <c r="K179">
        <v>75.150000000000006</v>
      </c>
      <c r="L179">
        <v>43.37</v>
      </c>
      <c r="M179" s="1">
        <v>44025</v>
      </c>
      <c r="O179" s="2">
        <f t="shared" si="69"/>
        <v>3714.1521999999995</v>
      </c>
      <c r="Q179" s="4">
        <f t="shared" si="68"/>
        <v>0</v>
      </c>
      <c r="R179" s="4">
        <f t="shared" si="99"/>
        <v>6</v>
      </c>
      <c r="S179" s="4">
        <f t="shared" si="99"/>
        <v>1</v>
      </c>
      <c r="T179" s="4">
        <f t="shared" si="99"/>
        <v>6</v>
      </c>
      <c r="U179" s="4">
        <f t="shared" si="99"/>
        <v>10</v>
      </c>
      <c r="V179" s="4">
        <f t="shared" si="99"/>
        <v>8</v>
      </c>
      <c r="W179" s="4">
        <f t="shared" si="99"/>
        <v>0</v>
      </c>
      <c r="X179" s="4">
        <f t="shared" si="99"/>
        <v>0</v>
      </c>
      <c r="Y179" s="4">
        <f t="shared" si="99"/>
        <v>0</v>
      </c>
      <c r="Z179" s="4">
        <f t="shared" si="99"/>
        <v>0</v>
      </c>
      <c r="AA179" s="4">
        <f t="shared" si="99"/>
        <v>0</v>
      </c>
      <c r="AB179" s="4">
        <f t="shared" si="99"/>
        <v>0</v>
      </c>
      <c r="AC179" s="4">
        <f t="shared" si="99"/>
        <v>0</v>
      </c>
      <c r="AD179" s="4">
        <f t="shared" si="99"/>
        <v>0</v>
      </c>
      <c r="AL179">
        <f t="shared" si="70"/>
        <v>944356887</v>
      </c>
      <c r="AM179">
        <v>1</v>
      </c>
      <c r="AN179" s="5">
        <f t="shared" si="71"/>
        <v>0</v>
      </c>
      <c r="AQ179">
        <f t="shared" si="94"/>
        <v>944356887</v>
      </c>
      <c r="AR179">
        <v>1</v>
      </c>
      <c r="AS179" s="5">
        <f t="shared" si="95"/>
        <v>6</v>
      </c>
      <c r="AV179">
        <f t="shared" si="72"/>
        <v>944356887</v>
      </c>
      <c r="AW179">
        <v>1</v>
      </c>
      <c r="AX179" s="5">
        <f t="shared" si="73"/>
        <v>1</v>
      </c>
      <c r="BA179">
        <f t="shared" si="74"/>
        <v>944356887</v>
      </c>
      <c r="BB179">
        <v>1</v>
      </c>
      <c r="BC179" s="5">
        <f t="shared" si="75"/>
        <v>6</v>
      </c>
      <c r="BF179">
        <f t="shared" si="76"/>
        <v>944356887</v>
      </c>
      <c r="BG179">
        <v>1</v>
      </c>
      <c r="BH179" s="5">
        <f t="shared" si="77"/>
        <v>10</v>
      </c>
      <c r="BK179">
        <f t="shared" si="78"/>
        <v>944356887</v>
      </c>
      <c r="BL179">
        <v>1</v>
      </c>
      <c r="BM179" s="5">
        <f t="shared" si="79"/>
        <v>8</v>
      </c>
      <c r="BP179">
        <f t="shared" si="96"/>
        <v>944356887</v>
      </c>
      <c r="BQ179">
        <v>1</v>
      </c>
      <c r="BR179" s="5">
        <f t="shared" si="97"/>
        <v>0</v>
      </c>
      <c r="BU179">
        <f t="shared" si="80"/>
        <v>944356887</v>
      </c>
      <c r="BV179">
        <v>1</v>
      </c>
      <c r="BW179" s="5">
        <f t="shared" si="81"/>
        <v>0</v>
      </c>
      <c r="BZ179">
        <f t="shared" si="82"/>
        <v>944356887</v>
      </c>
      <c r="CA179">
        <v>1</v>
      </c>
      <c r="CB179" s="5">
        <f t="shared" si="83"/>
        <v>0</v>
      </c>
      <c r="CE179">
        <f t="shared" si="84"/>
        <v>944356887</v>
      </c>
      <c r="CF179">
        <v>1</v>
      </c>
      <c r="CG179" s="5">
        <f t="shared" si="85"/>
        <v>0</v>
      </c>
      <c r="CJ179">
        <f t="shared" si="86"/>
        <v>944356887</v>
      </c>
      <c r="CK179">
        <v>1</v>
      </c>
      <c r="CL179" s="5">
        <f t="shared" si="87"/>
        <v>0</v>
      </c>
      <c r="CO179">
        <f t="shared" si="88"/>
        <v>944356887</v>
      </c>
      <c r="CP179">
        <v>1</v>
      </c>
      <c r="CQ179" s="5">
        <f t="shared" si="89"/>
        <v>0</v>
      </c>
      <c r="CT179">
        <f t="shared" si="90"/>
        <v>944356887</v>
      </c>
      <c r="CU179">
        <v>1</v>
      </c>
      <c r="CV179" s="5">
        <f t="shared" si="91"/>
        <v>0</v>
      </c>
      <c r="CY179">
        <f t="shared" si="92"/>
        <v>944356887</v>
      </c>
      <c r="CZ179">
        <v>1</v>
      </c>
      <c r="DA179" s="5">
        <f t="shared" si="93"/>
        <v>0</v>
      </c>
    </row>
    <row r="180" spans="1:105" x14ac:dyDescent="0.3">
      <c r="A180">
        <v>944356879</v>
      </c>
      <c r="B180" t="s">
        <v>155</v>
      </c>
      <c r="C180" t="s">
        <v>19</v>
      </c>
      <c r="D180" t="s">
        <v>17</v>
      </c>
      <c r="E180" t="s">
        <v>18</v>
      </c>
      <c r="F180" s="2">
        <v>67483.350000000006</v>
      </c>
      <c r="G180" s="2">
        <v>35822.559999999998</v>
      </c>
      <c r="H180" s="2">
        <v>0</v>
      </c>
      <c r="I180" s="2">
        <v>-6816.62</v>
      </c>
      <c r="J180" s="2">
        <v>29005.94</v>
      </c>
      <c r="K180">
        <v>127.19</v>
      </c>
      <c r="L180">
        <v>42.98</v>
      </c>
      <c r="M180" s="1">
        <v>44040</v>
      </c>
      <c r="O180" s="2">
        <f t="shared" si="69"/>
        <v>6381.3067999999994</v>
      </c>
      <c r="Q180" s="4">
        <f t="shared" si="68"/>
        <v>1</v>
      </c>
      <c r="R180" s="4">
        <f t="shared" si="99"/>
        <v>11</v>
      </c>
      <c r="S180" s="4">
        <f t="shared" si="99"/>
        <v>3</v>
      </c>
      <c r="T180" s="4">
        <f t="shared" si="99"/>
        <v>11</v>
      </c>
      <c r="U180" s="4">
        <f t="shared" si="99"/>
        <v>17</v>
      </c>
      <c r="V180" s="4">
        <f t="shared" si="99"/>
        <v>15</v>
      </c>
      <c r="W180" s="4">
        <f t="shared" si="99"/>
        <v>0</v>
      </c>
      <c r="X180" s="4">
        <f t="shared" si="99"/>
        <v>0</v>
      </c>
      <c r="Y180" s="4">
        <f t="shared" si="99"/>
        <v>0</v>
      </c>
      <c r="Z180" s="4">
        <f t="shared" si="99"/>
        <v>0</v>
      </c>
      <c r="AA180" s="4">
        <f t="shared" si="99"/>
        <v>0</v>
      </c>
      <c r="AB180" s="4">
        <f t="shared" si="99"/>
        <v>0</v>
      </c>
      <c r="AC180" s="4">
        <f t="shared" si="99"/>
        <v>0</v>
      </c>
      <c r="AD180" s="4">
        <f t="shared" si="99"/>
        <v>0</v>
      </c>
      <c r="AL180">
        <f t="shared" si="70"/>
        <v>944356879</v>
      </c>
      <c r="AM180">
        <v>1</v>
      </c>
      <c r="AN180" s="5">
        <f t="shared" si="71"/>
        <v>1</v>
      </c>
      <c r="AQ180">
        <f t="shared" si="94"/>
        <v>944356879</v>
      </c>
      <c r="AR180">
        <v>1</v>
      </c>
      <c r="AS180" s="5">
        <f t="shared" si="95"/>
        <v>11</v>
      </c>
      <c r="AV180">
        <f t="shared" si="72"/>
        <v>944356879</v>
      </c>
      <c r="AW180">
        <v>1</v>
      </c>
      <c r="AX180" s="5">
        <f t="shared" si="73"/>
        <v>3</v>
      </c>
      <c r="BA180">
        <f t="shared" si="74"/>
        <v>944356879</v>
      </c>
      <c r="BB180">
        <v>1</v>
      </c>
      <c r="BC180" s="5">
        <f t="shared" si="75"/>
        <v>11</v>
      </c>
      <c r="BF180">
        <f t="shared" si="76"/>
        <v>944356879</v>
      </c>
      <c r="BG180">
        <v>1</v>
      </c>
      <c r="BH180" s="5">
        <f t="shared" si="77"/>
        <v>17</v>
      </c>
      <c r="BK180">
        <f t="shared" si="78"/>
        <v>944356879</v>
      </c>
      <c r="BL180">
        <v>1</v>
      </c>
      <c r="BM180" s="5">
        <f t="shared" si="79"/>
        <v>15</v>
      </c>
      <c r="BP180">
        <f t="shared" si="96"/>
        <v>944356879</v>
      </c>
      <c r="BQ180">
        <v>1</v>
      </c>
      <c r="BR180" s="5">
        <f t="shared" si="97"/>
        <v>0</v>
      </c>
      <c r="BU180">
        <f t="shared" si="80"/>
        <v>944356879</v>
      </c>
      <c r="BV180">
        <v>1</v>
      </c>
      <c r="BW180" s="5">
        <f t="shared" si="81"/>
        <v>0</v>
      </c>
      <c r="BZ180">
        <f t="shared" si="82"/>
        <v>944356879</v>
      </c>
      <c r="CA180">
        <v>1</v>
      </c>
      <c r="CB180" s="5">
        <f t="shared" si="83"/>
        <v>0</v>
      </c>
      <c r="CE180">
        <f t="shared" si="84"/>
        <v>944356879</v>
      </c>
      <c r="CF180">
        <v>1</v>
      </c>
      <c r="CG180" s="5">
        <f t="shared" si="85"/>
        <v>0</v>
      </c>
      <c r="CJ180">
        <f t="shared" si="86"/>
        <v>944356879</v>
      </c>
      <c r="CK180">
        <v>1</v>
      </c>
      <c r="CL180" s="5">
        <f t="shared" si="87"/>
        <v>0</v>
      </c>
      <c r="CO180">
        <f t="shared" si="88"/>
        <v>944356879</v>
      </c>
      <c r="CP180">
        <v>1</v>
      </c>
      <c r="CQ180" s="5">
        <f t="shared" si="89"/>
        <v>0</v>
      </c>
      <c r="CT180">
        <f t="shared" si="90"/>
        <v>944356879</v>
      </c>
      <c r="CU180">
        <v>1</v>
      </c>
      <c r="CV180" s="5">
        <f t="shared" si="91"/>
        <v>0</v>
      </c>
      <c r="CY180">
        <f t="shared" si="92"/>
        <v>944356879</v>
      </c>
      <c r="CZ180">
        <v>1</v>
      </c>
      <c r="DA180" s="5">
        <f t="shared" si="93"/>
        <v>0</v>
      </c>
    </row>
    <row r="181" spans="1:105" x14ac:dyDescent="0.3">
      <c r="A181">
        <v>944356899</v>
      </c>
      <c r="B181" t="s">
        <v>58</v>
      </c>
      <c r="C181" t="s">
        <v>19</v>
      </c>
      <c r="D181" t="s">
        <v>17</v>
      </c>
      <c r="E181" t="s">
        <v>18</v>
      </c>
      <c r="F181" s="2">
        <v>570880.38</v>
      </c>
      <c r="G181" s="2">
        <v>310155.21000000002</v>
      </c>
      <c r="H181" s="2">
        <v>0</v>
      </c>
      <c r="I181" s="2">
        <v>-64638.720000000001</v>
      </c>
      <c r="J181" s="2">
        <v>245516.49</v>
      </c>
      <c r="K181">
        <v>1013.52</v>
      </c>
      <c r="L181">
        <v>43.01</v>
      </c>
      <c r="M181" s="1">
        <v>44022</v>
      </c>
      <c r="O181" s="2">
        <f t="shared" si="69"/>
        <v>54013.627799999995</v>
      </c>
      <c r="Q181" s="4">
        <f t="shared" si="68"/>
        <v>12</v>
      </c>
      <c r="R181" s="4">
        <f t="shared" si="99"/>
        <v>97</v>
      </c>
      <c r="S181" s="4">
        <f t="shared" si="99"/>
        <v>25</v>
      </c>
      <c r="T181" s="4">
        <f t="shared" si="99"/>
        <v>97</v>
      </c>
      <c r="U181" s="4">
        <f t="shared" si="99"/>
        <v>148</v>
      </c>
      <c r="V181" s="4">
        <f t="shared" si="99"/>
        <v>128</v>
      </c>
      <c r="W181" s="4">
        <f t="shared" si="99"/>
        <v>0</v>
      </c>
      <c r="X181" s="4">
        <f t="shared" si="99"/>
        <v>0</v>
      </c>
      <c r="Y181" s="4">
        <f t="shared" si="99"/>
        <v>0</v>
      </c>
      <c r="Z181" s="4">
        <f t="shared" si="99"/>
        <v>0</v>
      </c>
      <c r="AA181" s="4">
        <f t="shared" si="99"/>
        <v>0</v>
      </c>
      <c r="AB181" s="4">
        <f t="shared" si="99"/>
        <v>0</v>
      </c>
      <c r="AC181" s="4">
        <f t="shared" si="99"/>
        <v>0</v>
      </c>
      <c r="AD181" s="4">
        <f t="shared" si="99"/>
        <v>0</v>
      </c>
      <c r="AL181">
        <f t="shared" si="70"/>
        <v>944356899</v>
      </c>
      <c r="AM181">
        <v>1</v>
      </c>
      <c r="AN181" s="5">
        <f t="shared" si="71"/>
        <v>12</v>
      </c>
      <c r="AQ181">
        <f t="shared" si="94"/>
        <v>944356899</v>
      </c>
      <c r="AR181">
        <v>1</v>
      </c>
      <c r="AS181" s="5">
        <f t="shared" si="95"/>
        <v>97</v>
      </c>
      <c r="AV181">
        <f t="shared" si="72"/>
        <v>944356899</v>
      </c>
      <c r="AW181">
        <v>1</v>
      </c>
      <c r="AX181" s="5">
        <f t="shared" si="73"/>
        <v>25</v>
      </c>
      <c r="BA181">
        <f t="shared" si="74"/>
        <v>944356899</v>
      </c>
      <c r="BB181">
        <v>1</v>
      </c>
      <c r="BC181" s="5">
        <f t="shared" si="75"/>
        <v>97</v>
      </c>
      <c r="BF181">
        <f t="shared" si="76"/>
        <v>944356899</v>
      </c>
      <c r="BG181">
        <v>1</v>
      </c>
      <c r="BH181" s="5">
        <f t="shared" si="77"/>
        <v>148</v>
      </c>
      <c r="BK181">
        <f t="shared" si="78"/>
        <v>944356899</v>
      </c>
      <c r="BL181">
        <v>1</v>
      </c>
      <c r="BM181" s="5">
        <f t="shared" si="79"/>
        <v>128</v>
      </c>
      <c r="BP181">
        <f t="shared" si="96"/>
        <v>944356899</v>
      </c>
      <c r="BQ181">
        <v>1</v>
      </c>
      <c r="BR181" s="5">
        <f t="shared" si="97"/>
        <v>0</v>
      </c>
      <c r="BU181">
        <f t="shared" si="80"/>
        <v>944356899</v>
      </c>
      <c r="BV181">
        <v>1</v>
      </c>
      <c r="BW181" s="5">
        <f t="shared" si="81"/>
        <v>0</v>
      </c>
      <c r="BZ181">
        <f t="shared" si="82"/>
        <v>944356899</v>
      </c>
      <c r="CA181">
        <v>1</v>
      </c>
      <c r="CB181" s="5">
        <f t="shared" si="83"/>
        <v>0</v>
      </c>
      <c r="CE181">
        <f t="shared" si="84"/>
        <v>944356899</v>
      </c>
      <c r="CF181">
        <v>1</v>
      </c>
      <c r="CG181" s="5">
        <f t="shared" si="85"/>
        <v>0</v>
      </c>
      <c r="CJ181">
        <f t="shared" si="86"/>
        <v>944356899</v>
      </c>
      <c r="CK181">
        <v>1</v>
      </c>
      <c r="CL181" s="5">
        <f t="shared" si="87"/>
        <v>0</v>
      </c>
      <c r="CO181">
        <f t="shared" si="88"/>
        <v>944356899</v>
      </c>
      <c r="CP181">
        <v>1</v>
      </c>
      <c r="CQ181" s="5">
        <f t="shared" si="89"/>
        <v>0</v>
      </c>
      <c r="CT181">
        <f t="shared" si="90"/>
        <v>944356899</v>
      </c>
      <c r="CU181">
        <v>1</v>
      </c>
      <c r="CV181" s="5">
        <f t="shared" si="91"/>
        <v>0</v>
      </c>
      <c r="CY181">
        <f t="shared" si="92"/>
        <v>944356899</v>
      </c>
      <c r="CZ181">
        <v>1</v>
      </c>
      <c r="DA181" s="5">
        <f t="shared" si="93"/>
        <v>0</v>
      </c>
    </row>
    <row r="182" spans="1:105" x14ac:dyDescent="0.3">
      <c r="A182">
        <v>944356898</v>
      </c>
      <c r="B182" t="s">
        <v>185</v>
      </c>
      <c r="C182" t="s">
        <v>34</v>
      </c>
      <c r="D182" t="s">
        <v>17</v>
      </c>
      <c r="E182" t="s">
        <v>18</v>
      </c>
      <c r="F182" s="2">
        <v>6622.77</v>
      </c>
      <c r="G182" s="2">
        <v>1884.96</v>
      </c>
      <c r="H182" s="2">
        <v>0</v>
      </c>
      <c r="I182" s="2">
        <v>0</v>
      </c>
      <c r="J182" s="2">
        <v>1884.96</v>
      </c>
      <c r="K182">
        <v>5.45</v>
      </c>
      <c r="L182">
        <v>28.46</v>
      </c>
      <c r="M182" s="1">
        <v>44021</v>
      </c>
      <c r="O182" s="2">
        <f t="shared" si="69"/>
        <v>414.69120000000004</v>
      </c>
      <c r="Q182" s="4">
        <f t="shared" si="68"/>
        <v>0</v>
      </c>
      <c r="R182" s="4">
        <f t="shared" si="99"/>
        <v>0</v>
      </c>
      <c r="S182" s="4">
        <f t="shared" si="99"/>
        <v>0</v>
      </c>
      <c r="T182" s="4">
        <f t="shared" si="99"/>
        <v>0</v>
      </c>
      <c r="U182" s="4">
        <f t="shared" si="99"/>
        <v>1</v>
      </c>
      <c r="V182" s="4">
        <f t="shared" si="99"/>
        <v>0</v>
      </c>
      <c r="W182" s="4">
        <f t="shared" si="99"/>
        <v>0</v>
      </c>
      <c r="X182" s="4">
        <f t="shared" si="99"/>
        <v>0</v>
      </c>
      <c r="Y182" s="4">
        <f t="shared" si="99"/>
        <v>0</v>
      </c>
      <c r="Z182" s="4">
        <f t="shared" si="99"/>
        <v>0</v>
      </c>
      <c r="AA182" s="4">
        <f t="shared" si="99"/>
        <v>0</v>
      </c>
      <c r="AB182" s="4">
        <f t="shared" si="99"/>
        <v>0</v>
      </c>
      <c r="AC182" s="4">
        <f t="shared" si="99"/>
        <v>0</v>
      </c>
      <c r="AD182" s="4">
        <f t="shared" si="99"/>
        <v>0</v>
      </c>
      <c r="AL182">
        <f t="shared" si="70"/>
        <v>944356898</v>
      </c>
      <c r="AM182">
        <v>1</v>
      </c>
      <c r="AN182" s="5">
        <f t="shared" si="71"/>
        <v>0</v>
      </c>
      <c r="AQ182">
        <f t="shared" si="94"/>
        <v>944356898</v>
      </c>
      <c r="AR182">
        <v>1</v>
      </c>
      <c r="AS182" s="5">
        <f t="shared" si="95"/>
        <v>0</v>
      </c>
      <c r="AV182">
        <f t="shared" si="72"/>
        <v>944356898</v>
      </c>
      <c r="AW182">
        <v>1</v>
      </c>
      <c r="AX182" s="5">
        <f t="shared" si="73"/>
        <v>0</v>
      </c>
      <c r="BA182">
        <f t="shared" si="74"/>
        <v>944356898</v>
      </c>
      <c r="BB182">
        <v>1</v>
      </c>
      <c r="BC182" s="5">
        <f t="shared" si="75"/>
        <v>0</v>
      </c>
      <c r="BF182">
        <f t="shared" si="76"/>
        <v>944356898</v>
      </c>
      <c r="BG182">
        <v>1</v>
      </c>
      <c r="BH182" s="5">
        <f t="shared" si="77"/>
        <v>1</v>
      </c>
      <c r="BK182">
        <f t="shared" si="78"/>
        <v>944356898</v>
      </c>
      <c r="BL182">
        <v>1</v>
      </c>
      <c r="BM182" s="5">
        <f t="shared" si="79"/>
        <v>0</v>
      </c>
      <c r="BP182">
        <f t="shared" si="96"/>
        <v>944356898</v>
      </c>
      <c r="BQ182">
        <v>1</v>
      </c>
      <c r="BR182" s="5">
        <f t="shared" si="97"/>
        <v>0</v>
      </c>
      <c r="BU182">
        <f t="shared" si="80"/>
        <v>944356898</v>
      </c>
      <c r="BV182">
        <v>1</v>
      </c>
      <c r="BW182" s="5">
        <f t="shared" si="81"/>
        <v>0</v>
      </c>
      <c r="BZ182">
        <f t="shared" si="82"/>
        <v>944356898</v>
      </c>
      <c r="CA182">
        <v>1</v>
      </c>
      <c r="CB182" s="5">
        <f t="shared" si="83"/>
        <v>0</v>
      </c>
      <c r="CE182">
        <f t="shared" si="84"/>
        <v>944356898</v>
      </c>
      <c r="CF182">
        <v>1</v>
      </c>
      <c r="CG182" s="5">
        <f t="shared" si="85"/>
        <v>0</v>
      </c>
      <c r="CJ182">
        <f t="shared" si="86"/>
        <v>944356898</v>
      </c>
      <c r="CK182">
        <v>1</v>
      </c>
      <c r="CL182" s="5">
        <f t="shared" si="87"/>
        <v>0</v>
      </c>
      <c r="CO182">
        <f t="shared" si="88"/>
        <v>944356898</v>
      </c>
      <c r="CP182">
        <v>1</v>
      </c>
      <c r="CQ182" s="5">
        <f t="shared" si="89"/>
        <v>0</v>
      </c>
      <c r="CT182">
        <f t="shared" si="90"/>
        <v>944356898</v>
      </c>
      <c r="CU182">
        <v>1</v>
      </c>
      <c r="CV182" s="5">
        <f t="shared" si="91"/>
        <v>0</v>
      </c>
      <c r="CY182">
        <f t="shared" si="92"/>
        <v>944356898</v>
      </c>
      <c r="CZ182">
        <v>1</v>
      </c>
      <c r="DA182" s="5">
        <f t="shared" si="93"/>
        <v>0</v>
      </c>
    </row>
    <row r="183" spans="1:105" x14ac:dyDescent="0.3">
      <c r="A183">
        <v>944356901</v>
      </c>
      <c r="B183" t="s">
        <v>177</v>
      </c>
      <c r="C183" t="s">
        <v>19</v>
      </c>
      <c r="D183" t="s">
        <v>17</v>
      </c>
      <c r="E183" t="s">
        <v>18</v>
      </c>
      <c r="F183" s="2">
        <v>31455.02</v>
      </c>
      <c r="G183" s="2">
        <v>17648.259999999998</v>
      </c>
      <c r="H183" s="2">
        <v>0</v>
      </c>
      <c r="I183" s="2">
        <v>-2706.3</v>
      </c>
      <c r="J183" s="2">
        <v>14941.96</v>
      </c>
      <c r="K183">
        <v>54.51</v>
      </c>
      <c r="L183">
        <v>47.5</v>
      </c>
      <c r="M183" s="1">
        <v>44000</v>
      </c>
      <c r="O183" s="2">
        <f t="shared" si="69"/>
        <v>3287.2311999999997</v>
      </c>
      <c r="Q183" s="4">
        <f t="shared" si="68"/>
        <v>0</v>
      </c>
      <c r="R183" s="4">
        <f t="shared" si="99"/>
        <v>5</v>
      </c>
      <c r="S183" s="4">
        <f t="shared" si="99"/>
        <v>1</v>
      </c>
      <c r="T183" s="4">
        <f t="shared" si="99"/>
        <v>5</v>
      </c>
      <c r="U183" s="4">
        <f t="shared" si="99"/>
        <v>9</v>
      </c>
      <c r="V183" s="4">
        <f t="shared" ref="R183:AD202" si="100">IF(V$1&gt;1,   ROUNDDOWN(($O183/$P$1/V$2),0), 0)</f>
        <v>7</v>
      </c>
      <c r="W183" s="4">
        <f t="shared" si="100"/>
        <v>0</v>
      </c>
      <c r="X183" s="4">
        <f t="shared" si="100"/>
        <v>0</v>
      </c>
      <c r="Y183" s="4">
        <f t="shared" si="100"/>
        <v>0</v>
      </c>
      <c r="Z183" s="4">
        <f t="shared" si="100"/>
        <v>0</v>
      </c>
      <c r="AA183" s="4">
        <f t="shared" si="100"/>
        <v>0</v>
      </c>
      <c r="AB183" s="4">
        <f t="shared" si="100"/>
        <v>0</v>
      </c>
      <c r="AC183" s="4">
        <f t="shared" si="100"/>
        <v>0</v>
      </c>
      <c r="AD183" s="4">
        <f t="shared" si="100"/>
        <v>0</v>
      </c>
      <c r="AL183">
        <f t="shared" si="70"/>
        <v>944356901</v>
      </c>
      <c r="AM183">
        <v>1</v>
      </c>
      <c r="AN183" s="5">
        <f t="shared" si="71"/>
        <v>0</v>
      </c>
      <c r="AQ183">
        <f t="shared" si="94"/>
        <v>944356901</v>
      </c>
      <c r="AR183">
        <v>1</v>
      </c>
      <c r="AS183" s="5">
        <f t="shared" si="95"/>
        <v>5</v>
      </c>
      <c r="AV183">
        <f t="shared" si="72"/>
        <v>944356901</v>
      </c>
      <c r="AW183">
        <v>1</v>
      </c>
      <c r="AX183" s="5">
        <f t="shared" si="73"/>
        <v>1</v>
      </c>
      <c r="BA183">
        <f t="shared" si="74"/>
        <v>944356901</v>
      </c>
      <c r="BB183">
        <v>1</v>
      </c>
      <c r="BC183" s="5">
        <f t="shared" si="75"/>
        <v>5</v>
      </c>
      <c r="BF183">
        <f t="shared" si="76"/>
        <v>944356901</v>
      </c>
      <c r="BG183">
        <v>1</v>
      </c>
      <c r="BH183" s="5">
        <f t="shared" si="77"/>
        <v>9</v>
      </c>
      <c r="BK183">
        <f t="shared" si="78"/>
        <v>944356901</v>
      </c>
      <c r="BL183">
        <v>1</v>
      </c>
      <c r="BM183" s="5">
        <f t="shared" si="79"/>
        <v>7</v>
      </c>
      <c r="BP183">
        <f t="shared" si="96"/>
        <v>944356901</v>
      </c>
      <c r="BQ183">
        <v>1</v>
      </c>
      <c r="BR183" s="5">
        <f t="shared" si="97"/>
        <v>0</v>
      </c>
      <c r="BU183">
        <f t="shared" si="80"/>
        <v>944356901</v>
      </c>
      <c r="BV183">
        <v>1</v>
      </c>
      <c r="BW183" s="5">
        <f t="shared" si="81"/>
        <v>0</v>
      </c>
      <c r="BZ183">
        <f t="shared" si="82"/>
        <v>944356901</v>
      </c>
      <c r="CA183">
        <v>1</v>
      </c>
      <c r="CB183" s="5">
        <f t="shared" si="83"/>
        <v>0</v>
      </c>
      <c r="CE183">
        <f t="shared" si="84"/>
        <v>944356901</v>
      </c>
      <c r="CF183">
        <v>1</v>
      </c>
      <c r="CG183" s="5">
        <f t="shared" si="85"/>
        <v>0</v>
      </c>
      <c r="CJ183">
        <f t="shared" si="86"/>
        <v>944356901</v>
      </c>
      <c r="CK183">
        <v>1</v>
      </c>
      <c r="CL183" s="5">
        <f t="shared" si="87"/>
        <v>0</v>
      </c>
      <c r="CO183">
        <f t="shared" si="88"/>
        <v>944356901</v>
      </c>
      <c r="CP183">
        <v>1</v>
      </c>
      <c r="CQ183" s="5">
        <f t="shared" si="89"/>
        <v>0</v>
      </c>
      <c r="CT183">
        <f t="shared" si="90"/>
        <v>944356901</v>
      </c>
      <c r="CU183">
        <v>1</v>
      </c>
      <c r="CV183" s="5">
        <f t="shared" si="91"/>
        <v>0</v>
      </c>
      <c r="CY183">
        <f t="shared" si="92"/>
        <v>944356901</v>
      </c>
      <c r="CZ183">
        <v>1</v>
      </c>
      <c r="DA183" s="5">
        <f t="shared" si="93"/>
        <v>0</v>
      </c>
    </row>
    <row r="184" spans="1:105" x14ac:dyDescent="0.3">
      <c r="A184">
        <v>944356570</v>
      </c>
      <c r="B184" t="s">
        <v>93</v>
      </c>
      <c r="C184" t="s">
        <v>21</v>
      </c>
      <c r="D184" t="s">
        <v>17</v>
      </c>
      <c r="E184" t="s">
        <v>18</v>
      </c>
      <c r="F184" s="2">
        <v>278822.34000000003</v>
      </c>
      <c r="G184" s="2">
        <v>154600.93</v>
      </c>
      <c r="H184" s="2">
        <v>0</v>
      </c>
      <c r="I184" s="2">
        <v>-31943.360000000001</v>
      </c>
      <c r="J184" s="2">
        <v>122657.57</v>
      </c>
      <c r="K184">
        <v>493.91</v>
      </c>
      <c r="L184">
        <v>43.99</v>
      </c>
      <c r="M184" s="1">
        <v>44000</v>
      </c>
      <c r="O184" s="2">
        <f t="shared" si="69"/>
        <v>26984.665400000002</v>
      </c>
      <c r="Q184" s="4">
        <f t="shared" si="68"/>
        <v>6</v>
      </c>
      <c r="R184" s="4">
        <f t="shared" si="100"/>
        <v>48</v>
      </c>
      <c r="S184" s="4">
        <f t="shared" si="100"/>
        <v>12</v>
      </c>
      <c r="T184" s="4">
        <f t="shared" si="100"/>
        <v>48</v>
      </c>
      <c r="U184" s="4">
        <f t="shared" si="100"/>
        <v>74</v>
      </c>
      <c r="V184" s="4">
        <f t="shared" si="100"/>
        <v>64</v>
      </c>
      <c r="W184" s="4">
        <f t="shared" si="100"/>
        <v>0</v>
      </c>
      <c r="X184" s="4">
        <f t="shared" si="100"/>
        <v>0</v>
      </c>
      <c r="Y184" s="4">
        <f t="shared" si="100"/>
        <v>0</v>
      </c>
      <c r="Z184" s="4">
        <f t="shared" si="100"/>
        <v>0</v>
      </c>
      <c r="AA184" s="4">
        <f t="shared" si="100"/>
        <v>0</v>
      </c>
      <c r="AB184" s="4">
        <f t="shared" si="100"/>
        <v>0</v>
      </c>
      <c r="AC184" s="4">
        <f t="shared" si="100"/>
        <v>0</v>
      </c>
      <c r="AD184" s="4">
        <f t="shared" si="100"/>
        <v>0</v>
      </c>
      <c r="AL184">
        <f t="shared" si="70"/>
        <v>944356570</v>
      </c>
      <c r="AM184">
        <v>1</v>
      </c>
      <c r="AN184" s="5">
        <f t="shared" si="71"/>
        <v>6</v>
      </c>
      <c r="AQ184">
        <f t="shared" si="94"/>
        <v>944356570</v>
      </c>
      <c r="AR184">
        <v>1</v>
      </c>
      <c r="AS184" s="5">
        <f t="shared" si="95"/>
        <v>48</v>
      </c>
      <c r="AV184">
        <f t="shared" si="72"/>
        <v>944356570</v>
      </c>
      <c r="AW184">
        <v>1</v>
      </c>
      <c r="AX184" s="5">
        <f t="shared" si="73"/>
        <v>12</v>
      </c>
      <c r="BA184">
        <f t="shared" si="74"/>
        <v>944356570</v>
      </c>
      <c r="BB184">
        <v>1</v>
      </c>
      <c r="BC184" s="5">
        <f t="shared" si="75"/>
        <v>48</v>
      </c>
      <c r="BF184">
        <f t="shared" si="76"/>
        <v>944356570</v>
      </c>
      <c r="BG184">
        <v>1</v>
      </c>
      <c r="BH184" s="5">
        <f t="shared" si="77"/>
        <v>74</v>
      </c>
      <c r="BK184">
        <f t="shared" si="78"/>
        <v>944356570</v>
      </c>
      <c r="BL184">
        <v>1</v>
      </c>
      <c r="BM184" s="5">
        <f t="shared" si="79"/>
        <v>64</v>
      </c>
      <c r="BP184">
        <f t="shared" si="96"/>
        <v>944356570</v>
      </c>
      <c r="BQ184">
        <v>1</v>
      </c>
      <c r="BR184" s="5">
        <f t="shared" si="97"/>
        <v>0</v>
      </c>
      <c r="BU184">
        <f t="shared" si="80"/>
        <v>944356570</v>
      </c>
      <c r="BV184">
        <v>1</v>
      </c>
      <c r="BW184" s="5">
        <f t="shared" si="81"/>
        <v>0</v>
      </c>
      <c r="BZ184">
        <f t="shared" si="82"/>
        <v>944356570</v>
      </c>
      <c r="CA184">
        <v>1</v>
      </c>
      <c r="CB184" s="5">
        <f t="shared" si="83"/>
        <v>0</v>
      </c>
      <c r="CE184">
        <f t="shared" si="84"/>
        <v>944356570</v>
      </c>
      <c r="CF184">
        <v>1</v>
      </c>
      <c r="CG184" s="5">
        <f t="shared" si="85"/>
        <v>0</v>
      </c>
      <c r="CJ184">
        <f t="shared" si="86"/>
        <v>944356570</v>
      </c>
      <c r="CK184">
        <v>1</v>
      </c>
      <c r="CL184" s="5">
        <f t="shared" si="87"/>
        <v>0</v>
      </c>
      <c r="CO184">
        <f t="shared" si="88"/>
        <v>944356570</v>
      </c>
      <c r="CP184">
        <v>1</v>
      </c>
      <c r="CQ184" s="5">
        <f t="shared" si="89"/>
        <v>0</v>
      </c>
      <c r="CT184">
        <f t="shared" si="90"/>
        <v>944356570</v>
      </c>
      <c r="CU184">
        <v>1</v>
      </c>
      <c r="CV184" s="5">
        <f t="shared" si="91"/>
        <v>0</v>
      </c>
      <c r="CY184">
        <f t="shared" si="92"/>
        <v>944356570</v>
      </c>
      <c r="CZ184">
        <v>1</v>
      </c>
      <c r="DA184" s="5">
        <f t="shared" si="93"/>
        <v>0</v>
      </c>
    </row>
    <row r="185" spans="1:105" x14ac:dyDescent="0.3">
      <c r="A185">
        <v>944356572</v>
      </c>
      <c r="B185" t="s">
        <v>93</v>
      </c>
      <c r="C185" t="s">
        <v>19</v>
      </c>
      <c r="D185" t="s">
        <v>17</v>
      </c>
      <c r="E185" t="s">
        <v>18</v>
      </c>
      <c r="F185" s="2">
        <v>227116.56</v>
      </c>
      <c r="G185" s="2">
        <v>127092.39</v>
      </c>
      <c r="H185" s="2">
        <v>0</v>
      </c>
      <c r="I185" s="2">
        <v>-26335.75</v>
      </c>
      <c r="J185" s="2">
        <v>100756.64</v>
      </c>
      <c r="K185">
        <v>400.13</v>
      </c>
      <c r="L185">
        <v>44.36</v>
      </c>
      <c r="M185" s="1">
        <v>44000</v>
      </c>
      <c r="O185" s="2">
        <f t="shared" si="69"/>
        <v>22166.460800000001</v>
      </c>
      <c r="Q185" s="4">
        <f t="shared" si="68"/>
        <v>5</v>
      </c>
      <c r="R185" s="4">
        <f t="shared" si="100"/>
        <v>39</v>
      </c>
      <c r="S185" s="4">
        <f t="shared" si="100"/>
        <v>10</v>
      </c>
      <c r="T185" s="4">
        <f t="shared" si="100"/>
        <v>39</v>
      </c>
      <c r="U185" s="4">
        <f t="shared" si="100"/>
        <v>60</v>
      </c>
      <c r="V185" s="4">
        <f t="shared" si="100"/>
        <v>52</v>
      </c>
      <c r="W185" s="4">
        <f t="shared" si="100"/>
        <v>0</v>
      </c>
      <c r="X185" s="4">
        <f t="shared" si="100"/>
        <v>0</v>
      </c>
      <c r="Y185" s="4">
        <f t="shared" si="100"/>
        <v>0</v>
      </c>
      <c r="Z185" s="4">
        <f t="shared" si="100"/>
        <v>0</v>
      </c>
      <c r="AA185" s="4">
        <f t="shared" si="100"/>
        <v>0</v>
      </c>
      <c r="AB185" s="4">
        <f t="shared" si="100"/>
        <v>0</v>
      </c>
      <c r="AC185" s="4">
        <f t="shared" si="100"/>
        <v>0</v>
      </c>
      <c r="AD185" s="4">
        <f t="shared" si="100"/>
        <v>0</v>
      </c>
      <c r="AL185">
        <f t="shared" si="70"/>
        <v>944356572</v>
      </c>
      <c r="AM185">
        <v>1</v>
      </c>
      <c r="AN185" s="5">
        <f t="shared" si="71"/>
        <v>5</v>
      </c>
      <c r="AQ185">
        <f t="shared" si="94"/>
        <v>944356572</v>
      </c>
      <c r="AR185">
        <v>1</v>
      </c>
      <c r="AS185" s="5">
        <f t="shared" si="95"/>
        <v>39</v>
      </c>
      <c r="AV185">
        <f t="shared" si="72"/>
        <v>944356572</v>
      </c>
      <c r="AW185">
        <v>1</v>
      </c>
      <c r="AX185" s="5">
        <f t="shared" si="73"/>
        <v>10</v>
      </c>
      <c r="BA185">
        <f t="shared" si="74"/>
        <v>944356572</v>
      </c>
      <c r="BB185">
        <v>1</v>
      </c>
      <c r="BC185" s="5">
        <f t="shared" si="75"/>
        <v>39</v>
      </c>
      <c r="BF185">
        <f t="shared" si="76"/>
        <v>944356572</v>
      </c>
      <c r="BG185">
        <v>1</v>
      </c>
      <c r="BH185" s="5">
        <f t="shared" si="77"/>
        <v>60</v>
      </c>
      <c r="BK185">
        <f t="shared" si="78"/>
        <v>944356572</v>
      </c>
      <c r="BL185">
        <v>1</v>
      </c>
      <c r="BM185" s="5">
        <f t="shared" si="79"/>
        <v>52</v>
      </c>
      <c r="BP185">
        <f t="shared" si="96"/>
        <v>944356572</v>
      </c>
      <c r="BQ185">
        <v>1</v>
      </c>
      <c r="BR185" s="5">
        <f t="shared" si="97"/>
        <v>0</v>
      </c>
      <c r="BU185">
        <f t="shared" si="80"/>
        <v>944356572</v>
      </c>
      <c r="BV185">
        <v>1</v>
      </c>
      <c r="BW185" s="5">
        <f t="shared" si="81"/>
        <v>0</v>
      </c>
      <c r="BZ185">
        <f t="shared" si="82"/>
        <v>944356572</v>
      </c>
      <c r="CA185">
        <v>1</v>
      </c>
      <c r="CB185" s="5">
        <f t="shared" si="83"/>
        <v>0</v>
      </c>
      <c r="CE185">
        <f t="shared" si="84"/>
        <v>944356572</v>
      </c>
      <c r="CF185">
        <v>1</v>
      </c>
      <c r="CG185" s="5">
        <f t="shared" si="85"/>
        <v>0</v>
      </c>
      <c r="CJ185">
        <f t="shared" si="86"/>
        <v>944356572</v>
      </c>
      <c r="CK185">
        <v>1</v>
      </c>
      <c r="CL185" s="5">
        <f t="shared" si="87"/>
        <v>0</v>
      </c>
      <c r="CO185">
        <f t="shared" si="88"/>
        <v>944356572</v>
      </c>
      <c r="CP185">
        <v>1</v>
      </c>
      <c r="CQ185" s="5">
        <f t="shared" si="89"/>
        <v>0</v>
      </c>
      <c r="CT185">
        <f t="shared" si="90"/>
        <v>944356572</v>
      </c>
      <c r="CU185">
        <v>1</v>
      </c>
      <c r="CV185" s="5">
        <f t="shared" si="91"/>
        <v>0</v>
      </c>
      <c r="CY185">
        <f t="shared" si="92"/>
        <v>944356572</v>
      </c>
      <c r="CZ185">
        <v>1</v>
      </c>
      <c r="DA185" s="5">
        <f t="shared" si="93"/>
        <v>0</v>
      </c>
    </row>
    <row r="186" spans="1:105" x14ac:dyDescent="0.3">
      <c r="A186">
        <v>944356575</v>
      </c>
      <c r="B186" t="s">
        <v>93</v>
      </c>
      <c r="C186" t="s">
        <v>132</v>
      </c>
      <c r="D186" t="s">
        <v>17</v>
      </c>
      <c r="E186" t="s">
        <v>18</v>
      </c>
      <c r="F186" s="2">
        <v>52017.120000000003</v>
      </c>
      <c r="G186" s="2">
        <v>29128.77</v>
      </c>
      <c r="H186" s="2">
        <v>0</v>
      </c>
      <c r="I186" s="2">
        <v>-4885.49</v>
      </c>
      <c r="J186" s="2">
        <v>24243.279999999999</v>
      </c>
      <c r="K186">
        <v>88.73</v>
      </c>
      <c r="L186">
        <v>46.61</v>
      </c>
      <c r="M186" s="1">
        <v>44000</v>
      </c>
      <c r="O186" s="2">
        <f t="shared" si="69"/>
        <v>5333.5216</v>
      </c>
      <c r="Q186" s="4">
        <f t="shared" ref="Q186:AC217" si="101">IF(Q$1&gt;1,   ROUNDDOWN(($O186/$P$1/Q$2),0), 0)</f>
        <v>1</v>
      </c>
      <c r="R186" s="4">
        <f t="shared" si="100"/>
        <v>9</v>
      </c>
      <c r="S186" s="4">
        <f t="shared" si="100"/>
        <v>2</v>
      </c>
      <c r="T186" s="4">
        <f t="shared" si="100"/>
        <v>9</v>
      </c>
      <c r="U186" s="4">
        <f t="shared" si="100"/>
        <v>14</v>
      </c>
      <c r="V186" s="4">
        <f t="shared" si="100"/>
        <v>12</v>
      </c>
      <c r="W186" s="4">
        <f t="shared" si="100"/>
        <v>0</v>
      </c>
      <c r="X186" s="4">
        <f t="shared" si="100"/>
        <v>0</v>
      </c>
      <c r="Y186" s="4">
        <f t="shared" si="100"/>
        <v>0</v>
      </c>
      <c r="Z186" s="4">
        <f t="shared" si="100"/>
        <v>0</v>
      </c>
      <c r="AA186" s="4">
        <f t="shared" si="100"/>
        <v>0</v>
      </c>
      <c r="AB186" s="4">
        <f t="shared" si="100"/>
        <v>0</v>
      </c>
      <c r="AC186" s="4">
        <f t="shared" si="100"/>
        <v>0</v>
      </c>
      <c r="AD186" s="4">
        <f t="shared" si="100"/>
        <v>0</v>
      </c>
      <c r="AL186">
        <f t="shared" si="70"/>
        <v>944356575</v>
      </c>
      <c r="AM186">
        <v>1</v>
      </c>
      <c r="AN186" s="5">
        <f t="shared" si="71"/>
        <v>1</v>
      </c>
      <c r="AQ186">
        <f t="shared" si="94"/>
        <v>944356575</v>
      </c>
      <c r="AR186">
        <v>1</v>
      </c>
      <c r="AS186" s="5">
        <f t="shared" si="95"/>
        <v>9</v>
      </c>
      <c r="AV186">
        <f t="shared" si="72"/>
        <v>944356575</v>
      </c>
      <c r="AW186">
        <v>1</v>
      </c>
      <c r="AX186" s="5">
        <f t="shared" si="73"/>
        <v>2</v>
      </c>
      <c r="BA186">
        <f t="shared" si="74"/>
        <v>944356575</v>
      </c>
      <c r="BB186">
        <v>1</v>
      </c>
      <c r="BC186" s="5">
        <f t="shared" si="75"/>
        <v>9</v>
      </c>
      <c r="BF186">
        <f t="shared" si="76"/>
        <v>944356575</v>
      </c>
      <c r="BG186">
        <v>1</v>
      </c>
      <c r="BH186" s="5">
        <f t="shared" si="77"/>
        <v>14</v>
      </c>
      <c r="BK186">
        <f t="shared" si="78"/>
        <v>944356575</v>
      </c>
      <c r="BL186">
        <v>1</v>
      </c>
      <c r="BM186" s="5">
        <f t="shared" si="79"/>
        <v>12</v>
      </c>
      <c r="BP186">
        <f t="shared" si="96"/>
        <v>944356575</v>
      </c>
      <c r="BQ186">
        <v>1</v>
      </c>
      <c r="BR186" s="5">
        <f t="shared" si="97"/>
        <v>0</v>
      </c>
      <c r="BU186">
        <f t="shared" si="80"/>
        <v>944356575</v>
      </c>
      <c r="BV186">
        <v>1</v>
      </c>
      <c r="BW186" s="5">
        <f t="shared" si="81"/>
        <v>0</v>
      </c>
      <c r="BZ186">
        <f t="shared" si="82"/>
        <v>944356575</v>
      </c>
      <c r="CA186">
        <v>1</v>
      </c>
      <c r="CB186" s="5">
        <f t="shared" si="83"/>
        <v>0</v>
      </c>
      <c r="CE186">
        <f t="shared" si="84"/>
        <v>944356575</v>
      </c>
      <c r="CF186">
        <v>1</v>
      </c>
      <c r="CG186" s="5">
        <f t="shared" si="85"/>
        <v>0</v>
      </c>
      <c r="CJ186">
        <f t="shared" si="86"/>
        <v>944356575</v>
      </c>
      <c r="CK186">
        <v>1</v>
      </c>
      <c r="CL186" s="5">
        <f t="shared" si="87"/>
        <v>0</v>
      </c>
      <c r="CO186">
        <f t="shared" si="88"/>
        <v>944356575</v>
      </c>
      <c r="CP186">
        <v>1</v>
      </c>
      <c r="CQ186" s="5">
        <f t="shared" si="89"/>
        <v>0</v>
      </c>
      <c r="CT186">
        <f t="shared" si="90"/>
        <v>944356575</v>
      </c>
      <c r="CU186">
        <v>1</v>
      </c>
      <c r="CV186" s="5">
        <f t="shared" si="91"/>
        <v>0</v>
      </c>
      <c r="CY186">
        <f t="shared" si="92"/>
        <v>944356575</v>
      </c>
      <c r="CZ186">
        <v>1</v>
      </c>
      <c r="DA186" s="5">
        <f t="shared" si="93"/>
        <v>0</v>
      </c>
    </row>
    <row r="187" spans="1:105" x14ac:dyDescent="0.3">
      <c r="A187">
        <v>944356584</v>
      </c>
      <c r="B187" t="s">
        <v>75</v>
      </c>
      <c r="C187" t="s">
        <v>39</v>
      </c>
      <c r="D187" t="s">
        <v>17</v>
      </c>
      <c r="E187" t="s">
        <v>18</v>
      </c>
      <c r="F187" s="2">
        <v>393066.16</v>
      </c>
      <c r="G187" s="2">
        <v>198740.61</v>
      </c>
      <c r="H187" s="2">
        <v>0</v>
      </c>
      <c r="I187" s="2">
        <v>-40904.370000000003</v>
      </c>
      <c r="J187" s="2">
        <v>157836.24</v>
      </c>
      <c r="K187">
        <v>768.1</v>
      </c>
      <c r="L187">
        <v>40.159999999999997</v>
      </c>
      <c r="M187" s="1">
        <v>44001</v>
      </c>
      <c r="O187" s="2">
        <f t="shared" si="69"/>
        <v>34723.972799999996</v>
      </c>
      <c r="Q187" s="4">
        <f t="shared" si="101"/>
        <v>8</v>
      </c>
      <c r="R187" s="4">
        <f t="shared" si="100"/>
        <v>62</v>
      </c>
      <c r="S187" s="4">
        <f t="shared" si="100"/>
        <v>16</v>
      </c>
      <c r="T187" s="4">
        <f t="shared" si="100"/>
        <v>62</v>
      </c>
      <c r="U187" s="4">
        <f t="shared" si="100"/>
        <v>95</v>
      </c>
      <c r="V187" s="4">
        <f t="shared" si="100"/>
        <v>82</v>
      </c>
      <c r="W187" s="4">
        <f t="shared" si="100"/>
        <v>0</v>
      </c>
      <c r="X187" s="4">
        <f t="shared" si="100"/>
        <v>0</v>
      </c>
      <c r="Y187" s="4">
        <f t="shared" si="100"/>
        <v>0</v>
      </c>
      <c r="Z187" s="4">
        <f t="shared" si="100"/>
        <v>0</v>
      </c>
      <c r="AA187" s="4">
        <f t="shared" si="100"/>
        <v>0</v>
      </c>
      <c r="AB187" s="4">
        <f t="shared" si="100"/>
        <v>0</v>
      </c>
      <c r="AC187" s="4">
        <f t="shared" si="100"/>
        <v>0</v>
      </c>
      <c r="AD187" s="4">
        <f t="shared" si="100"/>
        <v>0</v>
      </c>
      <c r="AL187">
        <f t="shared" si="70"/>
        <v>944356584</v>
      </c>
      <c r="AM187">
        <v>1</v>
      </c>
      <c r="AN187" s="5">
        <f t="shared" si="71"/>
        <v>8</v>
      </c>
      <c r="AQ187">
        <f t="shared" si="94"/>
        <v>944356584</v>
      </c>
      <c r="AR187">
        <v>1</v>
      </c>
      <c r="AS187" s="5">
        <f t="shared" si="95"/>
        <v>62</v>
      </c>
      <c r="AV187">
        <f t="shared" si="72"/>
        <v>944356584</v>
      </c>
      <c r="AW187">
        <v>1</v>
      </c>
      <c r="AX187" s="5">
        <f t="shared" si="73"/>
        <v>16</v>
      </c>
      <c r="BA187">
        <f t="shared" si="74"/>
        <v>944356584</v>
      </c>
      <c r="BB187">
        <v>1</v>
      </c>
      <c r="BC187" s="5">
        <f t="shared" si="75"/>
        <v>62</v>
      </c>
      <c r="BF187">
        <f t="shared" si="76"/>
        <v>944356584</v>
      </c>
      <c r="BG187">
        <v>1</v>
      </c>
      <c r="BH187" s="5">
        <f t="shared" si="77"/>
        <v>95</v>
      </c>
      <c r="BK187">
        <f t="shared" si="78"/>
        <v>944356584</v>
      </c>
      <c r="BL187">
        <v>1</v>
      </c>
      <c r="BM187" s="5">
        <f t="shared" si="79"/>
        <v>82</v>
      </c>
      <c r="BP187">
        <f t="shared" si="96"/>
        <v>944356584</v>
      </c>
      <c r="BQ187">
        <v>1</v>
      </c>
      <c r="BR187" s="5">
        <f t="shared" si="97"/>
        <v>0</v>
      </c>
      <c r="BU187">
        <f t="shared" si="80"/>
        <v>944356584</v>
      </c>
      <c r="BV187">
        <v>1</v>
      </c>
      <c r="BW187" s="5">
        <f t="shared" si="81"/>
        <v>0</v>
      </c>
      <c r="BZ187">
        <f t="shared" si="82"/>
        <v>944356584</v>
      </c>
      <c r="CA187">
        <v>1</v>
      </c>
      <c r="CB187" s="5">
        <f t="shared" si="83"/>
        <v>0</v>
      </c>
      <c r="CE187">
        <f t="shared" si="84"/>
        <v>944356584</v>
      </c>
      <c r="CF187">
        <v>1</v>
      </c>
      <c r="CG187" s="5">
        <f t="shared" si="85"/>
        <v>0</v>
      </c>
      <c r="CJ187">
        <f t="shared" si="86"/>
        <v>944356584</v>
      </c>
      <c r="CK187">
        <v>1</v>
      </c>
      <c r="CL187" s="5">
        <f t="shared" si="87"/>
        <v>0</v>
      </c>
      <c r="CO187">
        <f t="shared" si="88"/>
        <v>944356584</v>
      </c>
      <c r="CP187">
        <v>1</v>
      </c>
      <c r="CQ187" s="5">
        <f t="shared" si="89"/>
        <v>0</v>
      </c>
      <c r="CT187">
        <f t="shared" si="90"/>
        <v>944356584</v>
      </c>
      <c r="CU187">
        <v>1</v>
      </c>
      <c r="CV187" s="5">
        <f t="shared" si="91"/>
        <v>0</v>
      </c>
      <c r="CY187">
        <f t="shared" si="92"/>
        <v>944356584</v>
      </c>
      <c r="CZ187">
        <v>1</v>
      </c>
      <c r="DA187" s="5">
        <f t="shared" si="93"/>
        <v>0</v>
      </c>
    </row>
    <row r="188" spans="1:105" x14ac:dyDescent="0.3">
      <c r="A188">
        <v>944356576</v>
      </c>
      <c r="B188" t="s">
        <v>75</v>
      </c>
      <c r="C188" t="s">
        <v>19</v>
      </c>
      <c r="D188" t="s">
        <v>17</v>
      </c>
      <c r="E188" t="s">
        <v>18</v>
      </c>
      <c r="F188" s="2">
        <v>302113.86</v>
      </c>
      <c r="G188" s="2">
        <v>168987.75</v>
      </c>
      <c r="H188" s="2">
        <v>0</v>
      </c>
      <c r="I188" s="2">
        <v>-34627.279999999999</v>
      </c>
      <c r="J188" s="2">
        <v>134360.47</v>
      </c>
      <c r="K188">
        <v>532.46</v>
      </c>
      <c r="L188">
        <v>44.47</v>
      </c>
      <c r="M188" s="1">
        <v>44000</v>
      </c>
      <c r="O188" s="2">
        <f t="shared" si="69"/>
        <v>29559.303400000001</v>
      </c>
      <c r="Q188" s="4">
        <f t="shared" si="101"/>
        <v>6</v>
      </c>
      <c r="R188" s="4">
        <f t="shared" si="100"/>
        <v>53</v>
      </c>
      <c r="S188" s="4">
        <f t="shared" si="100"/>
        <v>14</v>
      </c>
      <c r="T188" s="4">
        <f t="shared" si="100"/>
        <v>53</v>
      </c>
      <c r="U188" s="4">
        <f t="shared" si="100"/>
        <v>81</v>
      </c>
      <c r="V188" s="4">
        <f t="shared" si="100"/>
        <v>70</v>
      </c>
      <c r="W188" s="4">
        <f t="shared" si="100"/>
        <v>0</v>
      </c>
      <c r="X188" s="4">
        <f t="shared" si="100"/>
        <v>0</v>
      </c>
      <c r="Y188" s="4">
        <f t="shared" si="100"/>
        <v>0</v>
      </c>
      <c r="Z188" s="4">
        <f t="shared" si="100"/>
        <v>0</v>
      </c>
      <c r="AA188" s="4">
        <f t="shared" si="100"/>
        <v>0</v>
      </c>
      <c r="AB188" s="4">
        <f t="shared" si="100"/>
        <v>0</v>
      </c>
      <c r="AC188" s="4">
        <f t="shared" si="100"/>
        <v>0</v>
      </c>
      <c r="AD188" s="4">
        <f t="shared" si="100"/>
        <v>0</v>
      </c>
      <c r="AL188">
        <f t="shared" si="70"/>
        <v>944356576</v>
      </c>
      <c r="AM188">
        <v>1</v>
      </c>
      <c r="AN188" s="5">
        <f t="shared" si="71"/>
        <v>6</v>
      </c>
      <c r="AQ188">
        <f t="shared" si="94"/>
        <v>944356576</v>
      </c>
      <c r="AR188">
        <v>1</v>
      </c>
      <c r="AS188" s="5">
        <f t="shared" si="95"/>
        <v>53</v>
      </c>
      <c r="AV188">
        <f t="shared" si="72"/>
        <v>944356576</v>
      </c>
      <c r="AW188">
        <v>1</v>
      </c>
      <c r="AX188" s="5">
        <f t="shared" si="73"/>
        <v>14</v>
      </c>
      <c r="BA188">
        <f t="shared" si="74"/>
        <v>944356576</v>
      </c>
      <c r="BB188">
        <v>1</v>
      </c>
      <c r="BC188" s="5">
        <f t="shared" si="75"/>
        <v>53</v>
      </c>
      <c r="BF188">
        <f t="shared" si="76"/>
        <v>944356576</v>
      </c>
      <c r="BG188">
        <v>1</v>
      </c>
      <c r="BH188" s="5">
        <f t="shared" si="77"/>
        <v>81</v>
      </c>
      <c r="BK188">
        <f t="shared" si="78"/>
        <v>944356576</v>
      </c>
      <c r="BL188">
        <v>1</v>
      </c>
      <c r="BM188" s="5">
        <f t="shared" si="79"/>
        <v>70</v>
      </c>
      <c r="BP188">
        <f t="shared" si="96"/>
        <v>944356576</v>
      </c>
      <c r="BQ188">
        <v>1</v>
      </c>
      <c r="BR188" s="5">
        <f t="shared" si="97"/>
        <v>0</v>
      </c>
      <c r="BU188">
        <f t="shared" si="80"/>
        <v>944356576</v>
      </c>
      <c r="BV188">
        <v>1</v>
      </c>
      <c r="BW188" s="5">
        <f t="shared" si="81"/>
        <v>0</v>
      </c>
      <c r="BZ188">
        <f t="shared" si="82"/>
        <v>944356576</v>
      </c>
      <c r="CA188">
        <v>1</v>
      </c>
      <c r="CB188" s="5">
        <f t="shared" si="83"/>
        <v>0</v>
      </c>
      <c r="CE188">
        <f t="shared" si="84"/>
        <v>944356576</v>
      </c>
      <c r="CF188">
        <v>1</v>
      </c>
      <c r="CG188" s="5">
        <f t="shared" si="85"/>
        <v>0</v>
      </c>
      <c r="CJ188">
        <f t="shared" si="86"/>
        <v>944356576</v>
      </c>
      <c r="CK188">
        <v>1</v>
      </c>
      <c r="CL188" s="5">
        <f t="shared" si="87"/>
        <v>0</v>
      </c>
      <c r="CO188">
        <f t="shared" si="88"/>
        <v>944356576</v>
      </c>
      <c r="CP188">
        <v>1</v>
      </c>
      <c r="CQ188" s="5">
        <f t="shared" si="89"/>
        <v>0</v>
      </c>
      <c r="CT188">
        <f t="shared" si="90"/>
        <v>944356576</v>
      </c>
      <c r="CU188">
        <v>1</v>
      </c>
      <c r="CV188" s="5">
        <f t="shared" si="91"/>
        <v>0</v>
      </c>
      <c r="CY188">
        <f t="shared" si="92"/>
        <v>944356576</v>
      </c>
      <c r="CZ188">
        <v>1</v>
      </c>
      <c r="DA188" s="5">
        <f t="shared" si="93"/>
        <v>0</v>
      </c>
    </row>
    <row r="189" spans="1:105" x14ac:dyDescent="0.3">
      <c r="A189">
        <v>944356578</v>
      </c>
      <c r="B189" t="s">
        <v>75</v>
      </c>
      <c r="C189" t="s">
        <v>132</v>
      </c>
      <c r="D189" t="s">
        <v>17</v>
      </c>
      <c r="E189" t="s">
        <v>18</v>
      </c>
      <c r="F189" s="2">
        <v>91968.45</v>
      </c>
      <c r="G189" s="2">
        <v>53509.35</v>
      </c>
      <c r="H189" s="2">
        <v>0</v>
      </c>
      <c r="I189" s="2">
        <v>-10522.93</v>
      </c>
      <c r="J189" s="2">
        <v>42986.42</v>
      </c>
      <c r="K189">
        <v>154.72999999999999</v>
      </c>
      <c r="L189">
        <v>46.74</v>
      </c>
      <c r="M189" s="1">
        <v>44000</v>
      </c>
      <c r="O189" s="2">
        <f t="shared" si="69"/>
        <v>9457.0123999999996</v>
      </c>
      <c r="Q189" s="4">
        <f t="shared" si="101"/>
        <v>2</v>
      </c>
      <c r="R189" s="4">
        <f t="shared" si="100"/>
        <v>17</v>
      </c>
      <c r="S189" s="4">
        <f t="shared" si="100"/>
        <v>4</v>
      </c>
      <c r="T189" s="4">
        <f t="shared" si="100"/>
        <v>17</v>
      </c>
      <c r="U189" s="4">
        <f t="shared" si="100"/>
        <v>25</v>
      </c>
      <c r="V189" s="4">
        <f t="shared" si="100"/>
        <v>22</v>
      </c>
      <c r="W189" s="4">
        <f t="shared" si="100"/>
        <v>0</v>
      </c>
      <c r="X189" s="4">
        <f t="shared" si="100"/>
        <v>0</v>
      </c>
      <c r="Y189" s="4">
        <f t="shared" si="100"/>
        <v>0</v>
      </c>
      <c r="Z189" s="4">
        <f t="shared" si="100"/>
        <v>0</v>
      </c>
      <c r="AA189" s="4">
        <f t="shared" si="100"/>
        <v>0</v>
      </c>
      <c r="AB189" s="4">
        <f t="shared" si="100"/>
        <v>0</v>
      </c>
      <c r="AC189" s="4">
        <f t="shared" si="100"/>
        <v>0</v>
      </c>
      <c r="AD189" s="4">
        <f t="shared" si="100"/>
        <v>0</v>
      </c>
      <c r="AL189">
        <f t="shared" si="70"/>
        <v>944356578</v>
      </c>
      <c r="AM189">
        <v>1</v>
      </c>
      <c r="AN189" s="5">
        <f t="shared" si="71"/>
        <v>2</v>
      </c>
      <c r="AQ189">
        <f t="shared" si="94"/>
        <v>944356578</v>
      </c>
      <c r="AR189">
        <v>1</v>
      </c>
      <c r="AS189" s="5">
        <f t="shared" si="95"/>
        <v>17</v>
      </c>
      <c r="AV189">
        <f t="shared" si="72"/>
        <v>944356578</v>
      </c>
      <c r="AW189">
        <v>1</v>
      </c>
      <c r="AX189" s="5">
        <f t="shared" si="73"/>
        <v>4</v>
      </c>
      <c r="BA189">
        <f t="shared" si="74"/>
        <v>944356578</v>
      </c>
      <c r="BB189">
        <v>1</v>
      </c>
      <c r="BC189" s="5">
        <f t="shared" si="75"/>
        <v>17</v>
      </c>
      <c r="BF189">
        <f t="shared" si="76"/>
        <v>944356578</v>
      </c>
      <c r="BG189">
        <v>1</v>
      </c>
      <c r="BH189" s="5">
        <f t="shared" si="77"/>
        <v>25</v>
      </c>
      <c r="BK189">
        <f t="shared" si="78"/>
        <v>944356578</v>
      </c>
      <c r="BL189">
        <v>1</v>
      </c>
      <c r="BM189" s="5">
        <f t="shared" si="79"/>
        <v>22</v>
      </c>
      <c r="BP189">
        <f t="shared" si="96"/>
        <v>944356578</v>
      </c>
      <c r="BQ189">
        <v>1</v>
      </c>
      <c r="BR189" s="5">
        <f t="shared" si="97"/>
        <v>0</v>
      </c>
      <c r="BU189">
        <f t="shared" si="80"/>
        <v>944356578</v>
      </c>
      <c r="BV189">
        <v>1</v>
      </c>
      <c r="BW189" s="5">
        <f t="shared" si="81"/>
        <v>0</v>
      </c>
      <c r="BZ189">
        <f t="shared" si="82"/>
        <v>944356578</v>
      </c>
      <c r="CA189">
        <v>1</v>
      </c>
      <c r="CB189" s="5">
        <f t="shared" si="83"/>
        <v>0</v>
      </c>
      <c r="CE189">
        <f t="shared" si="84"/>
        <v>944356578</v>
      </c>
      <c r="CF189">
        <v>1</v>
      </c>
      <c r="CG189" s="5">
        <f t="shared" si="85"/>
        <v>0</v>
      </c>
      <c r="CJ189">
        <f t="shared" si="86"/>
        <v>944356578</v>
      </c>
      <c r="CK189">
        <v>1</v>
      </c>
      <c r="CL189" s="5">
        <f t="shared" si="87"/>
        <v>0</v>
      </c>
      <c r="CO189">
        <f t="shared" si="88"/>
        <v>944356578</v>
      </c>
      <c r="CP189">
        <v>1</v>
      </c>
      <c r="CQ189" s="5">
        <f t="shared" si="89"/>
        <v>0</v>
      </c>
      <c r="CT189">
        <f t="shared" si="90"/>
        <v>944356578</v>
      </c>
      <c r="CU189">
        <v>1</v>
      </c>
      <c r="CV189" s="5">
        <f t="shared" si="91"/>
        <v>0</v>
      </c>
      <c r="CY189">
        <f t="shared" si="92"/>
        <v>944356578</v>
      </c>
      <c r="CZ189">
        <v>1</v>
      </c>
      <c r="DA189" s="5">
        <f t="shared" si="93"/>
        <v>0</v>
      </c>
    </row>
    <row r="190" spans="1:105" x14ac:dyDescent="0.3">
      <c r="A190">
        <v>944356903</v>
      </c>
      <c r="B190" t="s">
        <v>100</v>
      </c>
      <c r="C190" t="s">
        <v>19</v>
      </c>
      <c r="D190" t="s">
        <v>17</v>
      </c>
      <c r="E190" t="s">
        <v>18</v>
      </c>
      <c r="F190" s="2">
        <v>252765.92</v>
      </c>
      <c r="G190" s="2">
        <v>134170.03</v>
      </c>
      <c r="H190" s="2">
        <v>0</v>
      </c>
      <c r="I190" s="2">
        <v>-27432.32</v>
      </c>
      <c r="J190" s="2">
        <v>106737.71</v>
      </c>
      <c r="K190">
        <v>459.85</v>
      </c>
      <c r="L190">
        <v>42.23</v>
      </c>
      <c r="M190" s="1">
        <v>44005</v>
      </c>
      <c r="O190" s="2">
        <f t="shared" si="69"/>
        <v>23482.296200000001</v>
      </c>
      <c r="Q190" s="4">
        <f t="shared" si="101"/>
        <v>5</v>
      </c>
      <c r="R190" s="4">
        <f t="shared" si="100"/>
        <v>42</v>
      </c>
      <c r="S190" s="4">
        <f t="shared" si="100"/>
        <v>11</v>
      </c>
      <c r="T190" s="4">
        <f t="shared" si="100"/>
        <v>42</v>
      </c>
      <c r="U190" s="4">
        <f t="shared" si="100"/>
        <v>64</v>
      </c>
      <c r="V190" s="4">
        <f t="shared" si="100"/>
        <v>55</v>
      </c>
      <c r="W190" s="4">
        <f t="shared" si="100"/>
        <v>0</v>
      </c>
      <c r="X190" s="4">
        <f t="shared" si="100"/>
        <v>0</v>
      </c>
      <c r="Y190" s="4">
        <f t="shared" si="100"/>
        <v>0</v>
      </c>
      <c r="Z190" s="4">
        <f t="shared" si="100"/>
        <v>0</v>
      </c>
      <c r="AA190" s="4">
        <f t="shared" si="100"/>
        <v>0</v>
      </c>
      <c r="AB190" s="4">
        <f t="shared" si="100"/>
        <v>0</v>
      </c>
      <c r="AC190" s="4">
        <f t="shared" si="100"/>
        <v>0</v>
      </c>
      <c r="AD190" s="4">
        <f t="shared" si="100"/>
        <v>0</v>
      </c>
      <c r="AL190">
        <f t="shared" si="70"/>
        <v>944356903</v>
      </c>
      <c r="AM190">
        <v>1</v>
      </c>
      <c r="AN190" s="5">
        <f t="shared" si="71"/>
        <v>5</v>
      </c>
      <c r="AQ190">
        <f t="shared" si="94"/>
        <v>944356903</v>
      </c>
      <c r="AR190">
        <v>1</v>
      </c>
      <c r="AS190" s="5">
        <f t="shared" si="95"/>
        <v>42</v>
      </c>
      <c r="AV190">
        <f t="shared" si="72"/>
        <v>944356903</v>
      </c>
      <c r="AW190">
        <v>1</v>
      </c>
      <c r="AX190" s="5">
        <f t="shared" si="73"/>
        <v>11</v>
      </c>
      <c r="BA190">
        <f t="shared" si="74"/>
        <v>944356903</v>
      </c>
      <c r="BB190">
        <v>1</v>
      </c>
      <c r="BC190" s="5">
        <f t="shared" si="75"/>
        <v>42</v>
      </c>
      <c r="BF190">
        <f t="shared" si="76"/>
        <v>944356903</v>
      </c>
      <c r="BG190">
        <v>1</v>
      </c>
      <c r="BH190" s="5">
        <f t="shared" si="77"/>
        <v>64</v>
      </c>
      <c r="BK190">
        <f t="shared" si="78"/>
        <v>944356903</v>
      </c>
      <c r="BL190">
        <v>1</v>
      </c>
      <c r="BM190" s="5">
        <f t="shared" si="79"/>
        <v>55</v>
      </c>
      <c r="BP190">
        <f t="shared" si="96"/>
        <v>944356903</v>
      </c>
      <c r="BQ190">
        <v>1</v>
      </c>
      <c r="BR190" s="5">
        <f t="shared" si="97"/>
        <v>0</v>
      </c>
      <c r="BU190">
        <f t="shared" si="80"/>
        <v>944356903</v>
      </c>
      <c r="BV190">
        <v>1</v>
      </c>
      <c r="BW190" s="5">
        <f t="shared" si="81"/>
        <v>0</v>
      </c>
      <c r="BZ190">
        <f t="shared" si="82"/>
        <v>944356903</v>
      </c>
      <c r="CA190">
        <v>1</v>
      </c>
      <c r="CB190" s="5">
        <f t="shared" si="83"/>
        <v>0</v>
      </c>
      <c r="CE190">
        <f t="shared" si="84"/>
        <v>944356903</v>
      </c>
      <c r="CF190">
        <v>1</v>
      </c>
      <c r="CG190" s="5">
        <f t="shared" si="85"/>
        <v>0</v>
      </c>
      <c r="CJ190">
        <f t="shared" si="86"/>
        <v>944356903</v>
      </c>
      <c r="CK190">
        <v>1</v>
      </c>
      <c r="CL190" s="5">
        <f t="shared" si="87"/>
        <v>0</v>
      </c>
      <c r="CO190">
        <f t="shared" si="88"/>
        <v>944356903</v>
      </c>
      <c r="CP190">
        <v>1</v>
      </c>
      <c r="CQ190" s="5">
        <f t="shared" si="89"/>
        <v>0</v>
      </c>
      <c r="CT190">
        <f t="shared" si="90"/>
        <v>944356903</v>
      </c>
      <c r="CU190">
        <v>1</v>
      </c>
      <c r="CV190" s="5">
        <f t="shared" si="91"/>
        <v>0</v>
      </c>
      <c r="CY190">
        <f t="shared" si="92"/>
        <v>944356903</v>
      </c>
      <c r="CZ190">
        <v>1</v>
      </c>
      <c r="DA190" s="5">
        <f t="shared" si="93"/>
        <v>0</v>
      </c>
    </row>
    <row r="191" spans="1:105" x14ac:dyDescent="0.3">
      <c r="A191">
        <v>944356906</v>
      </c>
      <c r="B191" t="s">
        <v>100</v>
      </c>
      <c r="C191" t="s">
        <v>132</v>
      </c>
      <c r="D191" t="s">
        <v>17</v>
      </c>
      <c r="E191" t="s">
        <v>18</v>
      </c>
      <c r="F191" s="2">
        <v>10646.15</v>
      </c>
      <c r="G191" s="2">
        <v>2777.16</v>
      </c>
      <c r="H191" s="2">
        <v>0</v>
      </c>
      <c r="I191" s="2">
        <v>0</v>
      </c>
      <c r="J191" s="2">
        <v>2777.16</v>
      </c>
      <c r="K191">
        <v>9.99</v>
      </c>
      <c r="L191">
        <v>26.09</v>
      </c>
      <c r="M191" s="1">
        <v>44005</v>
      </c>
      <c r="O191" s="2">
        <f t="shared" si="69"/>
        <v>610.97519999999997</v>
      </c>
      <c r="Q191" s="4">
        <f t="shared" si="101"/>
        <v>0</v>
      </c>
      <c r="R191" s="4">
        <f t="shared" si="100"/>
        <v>1</v>
      </c>
      <c r="S191" s="4">
        <f t="shared" si="100"/>
        <v>0</v>
      </c>
      <c r="T191" s="4">
        <f t="shared" si="100"/>
        <v>1</v>
      </c>
      <c r="U191" s="4">
        <f t="shared" si="100"/>
        <v>1</v>
      </c>
      <c r="V191" s="4">
        <f t="shared" si="100"/>
        <v>1</v>
      </c>
      <c r="W191" s="4">
        <f t="shared" si="100"/>
        <v>0</v>
      </c>
      <c r="X191" s="4">
        <f t="shared" si="100"/>
        <v>0</v>
      </c>
      <c r="Y191" s="4">
        <f t="shared" si="100"/>
        <v>0</v>
      </c>
      <c r="Z191" s="4">
        <f t="shared" si="100"/>
        <v>0</v>
      </c>
      <c r="AA191" s="4">
        <f t="shared" si="100"/>
        <v>0</v>
      </c>
      <c r="AB191" s="4">
        <f t="shared" si="100"/>
        <v>0</v>
      </c>
      <c r="AC191" s="4">
        <f t="shared" si="100"/>
        <v>0</v>
      </c>
      <c r="AD191" s="4">
        <f t="shared" si="100"/>
        <v>0</v>
      </c>
      <c r="AL191">
        <f t="shared" si="70"/>
        <v>944356906</v>
      </c>
      <c r="AM191">
        <v>1</v>
      </c>
      <c r="AN191" s="5">
        <f t="shared" si="71"/>
        <v>0</v>
      </c>
      <c r="AQ191">
        <f t="shared" si="94"/>
        <v>944356906</v>
      </c>
      <c r="AR191">
        <v>1</v>
      </c>
      <c r="AS191" s="5">
        <f t="shared" si="95"/>
        <v>1</v>
      </c>
      <c r="AV191">
        <f t="shared" si="72"/>
        <v>944356906</v>
      </c>
      <c r="AW191">
        <v>1</v>
      </c>
      <c r="AX191" s="5">
        <f t="shared" si="73"/>
        <v>0</v>
      </c>
      <c r="BA191">
        <f t="shared" si="74"/>
        <v>944356906</v>
      </c>
      <c r="BB191">
        <v>1</v>
      </c>
      <c r="BC191" s="5">
        <f t="shared" si="75"/>
        <v>1</v>
      </c>
      <c r="BF191">
        <f t="shared" si="76"/>
        <v>944356906</v>
      </c>
      <c r="BG191">
        <v>1</v>
      </c>
      <c r="BH191" s="5">
        <f t="shared" si="77"/>
        <v>1</v>
      </c>
      <c r="BK191">
        <f t="shared" si="78"/>
        <v>944356906</v>
      </c>
      <c r="BL191">
        <v>1</v>
      </c>
      <c r="BM191" s="5">
        <f t="shared" si="79"/>
        <v>1</v>
      </c>
      <c r="BP191">
        <f t="shared" si="96"/>
        <v>944356906</v>
      </c>
      <c r="BQ191">
        <v>1</v>
      </c>
      <c r="BR191" s="5">
        <f t="shared" si="97"/>
        <v>0</v>
      </c>
      <c r="BU191">
        <f t="shared" si="80"/>
        <v>944356906</v>
      </c>
      <c r="BV191">
        <v>1</v>
      </c>
      <c r="BW191" s="5">
        <f t="shared" si="81"/>
        <v>0</v>
      </c>
      <c r="BZ191">
        <f t="shared" si="82"/>
        <v>944356906</v>
      </c>
      <c r="CA191">
        <v>1</v>
      </c>
      <c r="CB191" s="5">
        <f t="shared" si="83"/>
        <v>0</v>
      </c>
      <c r="CE191">
        <f t="shared" si="84"/>
        <v>944356906</v>
      </c>
      <c r="CF191">
        <v>1</v>
      </c>
      <c r="CG191" s="5">
        <f t="shared" si="85"/>
        <v>0</v>
      </c>
      <c r="CJ191">
        <f t="shared" si="86"/>
        <v>944356906</v>
      </c>
      <c r="CK191">
        <v>1</v>
      </c>
      <c r="CL191" s="5">
        <f t="shared" si="87"/>
        <v>0</v>
      </c>
      <c r="CO191">
        <f t="shared" si="88"/>
        <v>944356906</v>
      </c>
      <c r="CP191">
        <v>1</v>
      </c>
      <c r="CQ191" s="5">
        <f t="shared" si="89"/>
        <v>0</v>
      </c>
      <c r="CT191">
        <f t="shared" si="90"/>
        <v>944356906</v>
      </c>
      <c r="CU191">
        <v>1</v>
      </c>
      <c r="CV191" s="5">
        <f t="shared" si="91"/>
        <v>0</v>
      </c>
      <c r="CY191">
        <f t="shared" si="92"/>
        <v>944356906</v>
      </c>
      <c r="CZ191">
        <v>1</v>
      </c>
      <c r="DA191" s="5">
        <f t="shared" si="93"/>
        <v>0</v>
      </c>
    </row>
    <row r="192" spans="1:105" x14ac:dyDescent="0.3">
      <c r="A192">
        <v>944356907</v>
      </c>
      <c r="B192" t="s">
        <v>172</v>
      </c>
      <c r="C192" t="s">
        <v>19</v>
      </c>
      <c r="D192" t="s">
        <v>17</v>
      </c>
      <c r="E192" t="s">
        <v>18</v>
      </c>
      <c r="F192" s="2">
        <v>37687.660000000003</v>
      </c>
      <c r="G192" s="2">
        <v>20245.57</v>
      </c>
      <c r="H192" s="2">
        <v>0</v>
      </c>
      <c r="I192" s="2">
        <v>-3298.45</v>
      </c>
      <c r="J192" s="2">
        <v>16947.12</v>
      </c>
      <c r="K192">
        <v>70.010000000000005</v>
      </c>
      <c r="L192">
        <v>44.97</v>
      </c>
      <c r="M192" s="1">
        <v>44004</v>
      </c>
      <c r="O192" s="2">
        <f t="shared" si="69"/>
        <v>3728.3663999999999</v>
      </c>
      <c r="Q192" s="4">
        <f t="shared" si="101"/>
        <v>0</v>
      </c>
      <c r="R192" s="4">
        <f t="shared" si="100"/>
        <v>6</v>
      </c>
      <c r="S192" s="4">
        <f t="shared" si="100"/>
        <v>1</v>
      </c>
      <c r="T192" s="4">
        <f t="shared" si="100"/>
        <v>6</v>
      </c>
      <c r="U192" s="4">
        <f t="shared" si="100"/>
        <v>10</v>
      </c>
      <c r="V192" s="4">
        <f t="shared" si="100"/>
        <v>8</v>
      </c>
      <c r="W192" s="4">
        <f t="shared" si="100"/>
        <v>0</v>
      </c>
      <c r="X192" s="4">
        <f t="shared" si="100"/>
        <v>0</v>
      </c>
      <c r="Y192" s="4">
        <f t="shared" si="100"/>
        <v>0</v>
      </c>
      <c r="Z192" s="4">
        <f t="shared" si="100"/>
        <v>0</v>
      </c>
      <c r="AA192" s="4">
        <f t="shared" si="100"/>
        <v>0</v>
      </c>
      <c r="AB192" s="4">
        <f t="shared" si="100"/>
        <v>0</v>
      </c>
      <c r="AC192" s="4">
        <f t="shared" si="100"/>
        <v>0</v>
      </c>
      <c r="AD192" s="4">
        <f t="shared" si="100"/>
        <v>0</v>
      </c>
      <c r="AL192">
        <f t="shared" si="70"/>
        <v>944356907</v>
      </c>
      <c r="AM192">
        <v>1</v>
      </c>
      <c r="AN192" s="5">
        <f t="shared" si="71"/>
        <v>0</v>
      </c>
      <c r="AQ192">
        <f t="shared" si="94"/>
        <v>944356907</v>
      </c>
      <c r="AR192">
        <v>1</v>
      </c>
      <c r="AS192" s="5">
        <f t="shared" si="95"/>
        <v>6</v>
      </c>
      <c r="AV192">
        <f t="shared" si="72"/>
        <v>944356907</v>
      </c>
      <c r="AW192">
        <v>1</v>
      </c>
      <c r="AX192" s="5">
        <f t="shared" si="73"/>
        <v>1</v>
      </c>
      <c r="BA192">
        <f t="shared" si="74"/>
        <v>944356907</v>
      </c>
      <c r="BB192">
        <v>1</v>
      </c>
      <c r="BC192" s="5">
        <f t="shared" si="75"/>
        <v>6</v>
      </c>
      <c r="BF192">
        <f t="shared" si="76"/>
        <v>944356907</v>
      </c>
      <c r="BG192">
        <v>1</v>
      </c>
      <c r="BH192" s="5">
        <f t="shared" si="77"/>
        <v>10</v>
      </c>
      <c r="BK192">
        <f t="shared" si="78"/>
        <v>944356907</v>
      </c>
      <c r="BL192">
        <v>1</v>
      </c>
      <c r="BM192" s="5">
        <f t="shared" si="79"/>
        <v>8</v>
      </c>
      <c r="BP192">
        <f t="shared" si="96"/>
        <v>944356907</v>
      </c>
      <c r="BQ192">
        <v>1</v>
      </c>
      <c r="BR192" s="5">
        <f t="shared" si="97"/>
        <v>0</v>
      </c>
      <c r="BU192">
        <f t="shared" si="80"/>
        <v>944356907</v>
      </c>
      <c r="BV192">
        <v>1</v>
      </c>
      <c r="BW192" s="5">
        <f t="shared" si="81"/>
        <v>0</v>
      </c>
      <c r="BZ192">
        <f t="shared" si="82"/>
        <v>944356907</v>
      </c>
      <c r="CA192">
        <v>1</v>
      </c>
      <c r="CB192" s="5">
        <f t="shared" si="83"/>
        <v>0</v>
      </c>
      <c r="CE192">
        <f t="shared" si="84"/>
        <v>944356907</v>
      </c>
      <c r="CF192">
        <v>1</v>
      </c>
      <c r="CG192" s="5">
        <f t="shared" si="85"/>
        <v>0</v>
      </c>
      <c r="CJ192">
        <f t="shared" si="86"/>
        <v>944356907</v>
      </c>
      <c r="CK192">
        <v>1</v>
      </c>
      <c r="CL192" s="5">
        <f t="shared" si="87"/>
        <v>0</v>
      </c>
      <c r="CO192">
        <f t="shared" si="88"/>
        <v>944356907</v>
      </c>
      <c r="CP192">
        <v>1</v>
      </c>
      <c r="CQ192" s="5">
        <f t="shared" si="89"/>
        <v>0</v>
      </c>
      <c r="CT192">
        <f t="shared" si="90"/>
        <v>944356907</v>
      </c>
      <c r="CU192">
        <v>1</v>
      </c>
      <c r="CV192" s="5">
        <f t="shared" si="91"/>
        <v>0</v>
      </c>
      <c r="CY192">
        <f t="shared" si="92"/>
        <v>944356907</v>
      </c>
      <c r="CZ192">
        <v>1</v>
      </c>
      <c r="DA192" s="5">
        <f t="shared" si="93"/>
        <v>0</v>
      </c>
    </row>
    <row r="193" spans="1:105" x14ac:dyDescent="0.3">
      <c r="A193">
        <v>945011200</v>
      </c>
      <c r="B193" t="s">
        <v>190</v>
      </c>
      <c r="C193" t="s">
        <v>34</v>
      </c>
      <c r="D193" t="s">
        <v>17</v>
      </c>
      <c r="E193" t="s">
        <v>18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>
        <v>0</v>
      </c>
      <c r="L193">
        <v>0</v>
      </c>
      <c r="M193" s="1">
        <v>44179</v>
      </c>
      <c r="O193" s="2">
        <f t="shared" si="69"/>
        <v>0</v>
      </c>
      <c r="Q193" s="4">
        <f t="shared" si="101"/>
        <v>0</v>
      </c>
      <c r="R193" s="4">
        <f t="shared" si="100"/>
        <v>0</v>
      </c>
      <c r="S193" s="4">
        <f t="shared" si="100"/>
        <v>0</v>
      </c>
      <c r="T193" s="4">
        <f t="shared" si="100"/>
        <v>0</v>
      </c>
      <c r="U193" s="4">
        <f t="shared" si="100"/>
        <v>0</v>
      </c>
      <c r="V193" s="4">
        <f t="shared" si="100"/>
        <v>0</v>
      </c>
      <c r="W193" s="4">
        <f t="shared" si="100"/>
        <v>0</v>
      </c>
      <c r="X193" s="4">
        <f t="shared" si="100"/>
        <v>0</v>
      </c>
      <c r="Y193" s="4">
        <f t="shared" si="100"/>
        <v>0</v>
      </c>
      <c r="Z193" s="4">
        <f t="shared" si="100"/>
        <v>0</v>
      </c>
      <c r="AA193" s="4">
        <f t="shared" si="100"/>
        <v>0</v>
      </c>
      <c r="AB193" s="4">
        <f t="shared" si="100"/>
        <v>0</v>
      </c>
      <c r="AC193" s="4">
        <f t="shared" si="100"/>
        <v>0</v>
      </c>
      <c r="AD193" s="4">
        <f t="shared" si="100"/>
        <v>0</v>
      </c>
      <c r="AL193">
        <f t="shared" si="70"/>
        <v>945011200</v>
      </c>
      <c r="AM193">
        <v>1</v>
      </c>
      <c r="AN193" s="5">
        <f t="shared" si="71"/>
        <v>0</v>
      </c>
      <c r="AQ193">
        <f t="shared" si="94"/>
        <v>945011200</v>
      </c>
      <c r="AR193">
        <v>1</v>
      </c>
      <c r="AS193" s="5">
        <f t="shared" si="95"/>
        <v>0</v>
      </c>
      <c r="AV193">
        <f t="shared" si="72"/>
        <v>945011200</v>
      </c>
      <c r="AW193">
        <v>1</v>
      </c>
      <c r="AX193" s="5">
        <f t="shared" si="73"/>
        <v>0</v>
      </c>
      <c r="BA193">
        <f t="shared" si="74"/>
        <v>945011200</v>
      </c>
      <c r="BB193">
        <v>1</v>
      </c>
      <c r="BC193" s="5">
        <f t="shared" si="75"/>
        <v>0</v>
      </c>
      <c r="BF193">
        <f t="shared" si="76"/>
        <v>945011200</v>
      </c>
      <c r="BG193">
        <v>1</v>
      </c>
      <c r="BH193" s="5">
        <f t="shared" si="77"/>
        <v>0</v>
      </c>
      <c r="BK193">
        <f t="shared" si="78"/>
        <v>945011200</v>
      </c>
      <c r="BL193">
        <v>1</v>
      </c>
      <c r="BM193" s="5">
        <f t="shared" si="79"/>
        <v>0</v>
      </c>
      <c r="BP193">
        <f t="shared" si="96"/>
        <v>945011200</v>
      </c>
      <c r="BQ193">
        <v>1</v>
      </c>
      <c r="BR193" s="5">
        <f t="shared" si="97"/>
        <v>0</v>
      </c>
      <c r="BU193">
        <f t="shared" si="80"/>
        <v>945011200</v>
      </c>
      <c r="BV193">
        <v>1</v>
      </c>
      <c r="BW193" s="5">
        <f t="shared" si="81"/>
        <v>0</v>
      </c>
      <c r="BZ193">
        <f t="shared" si="82"/>
        <v>945011200</v>
      </c>
      <c r="CA193">
        <v>1</v>
      </c>
      <c r="CB193" s="5">
        <f t="shared" si="83"/>
        <v>0</v>
      </c>
      <c r="CE193">
        <f t="shared" si="84"/>
        <v>945011200</v>
      </c>
      <c r="CF193">
        <v>1</v>
      </c>
      <c r="CG193" s="5">
        <f t="shared" si="85"/>
        <v>0</v>
      </c>
      <c r="CJ193">
        <f t="shared" si="86"/>
        <v>945011200</v>
      </c>
      <c r="CK193">
        <v>1</v>
      </c>
      <c r="CL193" s="5">
        <f t="shared" si="87"/>
        <v>0</v>
      </c>
      <c r="CO193">
        <f t="shared" si="88"/>
        <v>945011200</v>
      </c>
      <c r="CP193">
        <v>1</v>
      </c>
      <c r="CQ193" s="5">
        <f t="shared" si="89"/>
        <v>0</v>
      </c>
      <c r="CT193">
        <f t="shared" si="90"/>
        <v>945011200</v>
      </c>
      <c r="CU193">
        <v>1</v>
      </c>
      <c r="CV193" s="5">
        <f t="shared" si="91"/>
        <v>0</v>
      </c>
      <c r="CY193">
        <f t="shared" si="92"/>
        <v>945011200</v>
      </c>
      <c r="CZ193">
        <v>1</v>
      </c>
      <c r="DA193" s="5">
        <f t="shared" si="93"/>
        <v>0</v>
      </c>
    </row>
    <row r="194" spans="1:105" x14ac:dyDescent="0.3">
      <c r="A194">
        <v>944356909</v>
      </c>
      <c r="B194" t="s">
        <v>127</v>
      </c>
      <c r="C194" t="s">
        <v>21</v>
      </c>
      <c r="D194" t="s">
        <v>17</v>
      </c>
      <c r="E194" t="s">
        <v>18</v>
      </c>
      <c r="F194" s="2">
        <v>130503.02</v>
      </c>
      <c r="G194" s="2">
        <v>74467.09</v>
      </c>
      <c r="H194" s="2">
        <v>0</v>
      </c>
      <c r="I194" s="2">
        <v>-14827.84</v>
      </c>
      <c r="J194" s="2">
        <v>59639.25</v>
      </c>
      <c r="K194">
        <v>222.68</v>
      </c>
      <c r="L194">
        <v>45.7</v>
      </c>
      <c r="M194" s="1">
        <v>44029</v>
      </c>
      <c r="O194" s="2">
        <f t="shared" si="69"/>
        <v>13120.635</v>
      </c>
      <c r="Q194" s="4">
        <f t="shared" si="101"/>
        <v>3</v>
      </c>
      <c r="R194" s="4">
        <f t="shared" si="100"/>
        <v>23</v>
      </c>
      <c r="S194" s="4">
        <f t="shared" si="100"/>
        <v>6</v>
      </c>
      <c r="T194" s="4">
        <f t="shared" si="100"/>
        <v>23</v>
      </c>
      <c r="U194" s="4">
        <f t="shared" si="100"/>
        <v>35</v>
      </c>
      <c r="V194" s="4">
        <f t="shared" si="100"/>
        <v>31</v>
      </c>
      <c r="W194" s="4">
        <f t="shared" si="100"/>
        <v>0</v>
      </c>
      <c r="X194" s="4">
        <f t="shared" si="100"/>
        <v>0</v>
      </c>
      <c r="Y194" s="4">
        <f t="shared" si="100"/>
        <v>0</v>
      </c>
      <c r="Z194" s="4">
        <f t="shared" si="100"/>
        <v>0</v>
      </c>
      <c r="AA194" s="4">
        <f t="shared" si="100"/>
        <v>0</v>
      </c>
      <c r="AB194" s="4">
        <f t="shared" si="100"/>
        <v>0</v>
      </c>
      <c r="AC194" s="4">
        <f t="shared" si="100"/>
        <v>0</v>
      </c>
      <c r="AD194" s="4">
        <f t="shared" si="100"/>
        <v>0</v>
      </c>
      <c r="AL194">
        <f t="shared" si="70"/>
        <v>944356909</v>
      </c>
      <c r="AM194">
        <v>1</v>
      </c>
      <c r="AN194" s="5">
        <f t="shared" si="71"/>
        <v>3</v>
      </c>
      <c r="AQ194">
        <f t="shared" si="94"/>
        <v>944356909</v>
      </c>
      <c r="AR194">
        <v>1</v>
      </c>
      <c r="AS194" s="5">
        <f t="shared" si="95"/>
        <v>23</v>
      </c>
      <c r="AV194">
        <f t="shared" si="72"/>
        <v>944356909</v>
      </c>
      <c r="AW194">
        <v>1</v>
      </c>
      <c r="AX194" s="5">
        <f t="shared" si="73"/>
        <v>6</v>
      </c>
      <c r="BA194">
        <f t="shared" si="74"/>
        <v>944356909</v>
      </c>
      <c r="BB194">
        <v>1</v>
      </c>
      <c r="BC194" s="5">
        <f t="shared" si="75"/>
        <v>23</v>
      </c>
      <c r="BF194">
        <f t="shared" si="76"/>
        <v>944356909</v>
      </c>
      <c r="BG194">
        <v>1</v>
      </c>
      <c r="BH194" s="5">
        <f t="shared" si="77"/>
        <v>35</v>
      </c>
      <c r="BK194">
        <f t="shared" si="78"/>
        <v>944356909</v>
      </c>
      <c r="BL194">
        <v>1</v>
      </c>
      <c r="BM194" s="5">
        <f t="shared" si="79"/>
        <v>31</v>
      </c>
      <c r="BP194">
        <f t="shared" si="96"/>
        <v>944356909</v>
      </c>
      <c r="BQ194">
        <v>1</v>
      </c>
      <c r="BR194" s="5">
        <f t="shared" si="97"/>
        <v>0</v>
      </c>
      <c r="BU194">
        <f t="shared" si="80"/>
        <v>944356909</v>
      </c>
      <c r="BV194">
        <v>1</v>
      </c>
      <c r="BW194" s="5">
        <f t="shared" si="81"/>
        <v>0</v>
      </c>
      <c r="BZ194">
        <f t="shared" si="82"/>
        <v>944356909</v>
      </c>
      <c r="CA194">
        <v>1</v>
      </c>
      <c r="CB194" s="5">
        <f t="shared" si="83"/>
        <v>0</v>
      </c>
      <c r="CE194">
        <f t="shared" si="84"/>
        <v>944356909</v>
      </c>
      <c r="CF194">
        <v>1</v>
      </c>
      <c r="CG194" s="5">
        <f t="shared" si="85"/>
        <v>0</v>
      </c>
      <c r="CJ194">
        <f t="shared" si="86"/>
        <v>944356909</v>
      </c>
      <c r="CK194">
        <v>1</v>
      </c>
      <c r="CL194" s="5">
        <f t="shared" si="87"/>
        <v>0</v>
      </c>
      <c r="CO194">
        <f t="shared" si="88"/>
        <v>944356909</v>
      </c>
      <c r="CP194">
        <v>1</v>
      </c>
      <c r="CQ194" s="5">
        <f t="shared" si="89"/>
        <v>0</v>
      </c>
      <c r="CT194">
        <f t="shared" si="90"/>
        <v>944356909</v>
      </c>
      <c r="CU194">
        <v>1</v>
      </c>
      <c r="CV194" s="5">
        <f t="shared" si="91"/>
        <v>0</v>
      </c>
      <c r="CY194">
        <f t="shared" si="92"/>
        <v>944356909</v>
      </c>
      <c r="CZ194">
        <v>1</v>
      </c>
      <c r="DA194" s="5">
        <f t="shared" si="93"/>
        <v>0</v>
      </c>
    </row>
    <row r="195" spans="1:105" x14ac:dyDescent="0.3">
      <c r="A195">
        <v>944356911</v>
      </c>
      <c r="B195" t="s">
        <v>133</v>
      </c>
      <c r="C195" t="s">
        <v>34</v>
      </c>
      <c r="D195" t="s">
        <v>17</v>
      </c>
      <c r="E195" t="s">
        <v>18</v>
      </c>
      <c r="F195" s="2">
        <v>120149.66</v>
      </c>
      <c r="G195" s="2">
        <v>54914.54</v>
      </c>
      <c r="H195" s="2">
        <v>0</v>
      </c>
      <c r="I195" s="2">
        <v>-10655.75</v>
      </c>
      <c r="J195" s="2">
        <v>44258.79</v>
      </c>
      <c r="K195">
        <v>166.58</v>
      </c>
      <c r="L195">
        <v>36.840000000000003</v>
      </c>
      <c r="M195" s="1">
        <v>44039</v>
      </c>
      <c r="O195" s="2">
        <f t="shared" si="69"/>
        <v>9736.9338000000007</v>
      </c>
      <c r="Q195" s="4">
        <f t="shared" si="101"/>
        <v>2</v>
      </c>
      <c r="R195" s="4">
        <f t="shared" si="100"/>
        <v>17</v>
      </c>
      <c r="S195" s="4">
        <f t="shared" si="100"/>
        <v>4</v>
      </c>
      <c r="T195" s="4">
        <f t="shared" si="100"/>
        <v>17</v>
      </c>
      <c r="U195" s="4">
        <f t="shared" si="100"/>
        <v>26</v>
      </c>
      <c r="V195" s="4">
        <f t="shared" si="100"/>
        <v>23</v>
      </c>
      <c r="W195" s="4">
        <f t="shared" si="100"/>
        <v>0</v>
      </c>
      <c r="X195" s="4">
        <f t="shared" si="100"/>
        <v>0</v>
      </c>
      <c r="Y195" s="4">
        <f t="shared" si="100"/>
        <v>0</v>
      </c>
      <c r="Z195" s="4">
        <f t="shared" si="100"/>
        <v>0</v>
      </c>
      <c r="AA195" s="4">
        <f t="shared" si="100"/>
        <v>0</v>
      </c>
      <c r="AB195" s="4">
        <f t="shared" si="100"/>
        <v>0</v>
      </c>
      <c r="AC195" s="4">
        <f t="shared" si="100"/>
        <v>0</v>
      </c>
      <c r="AD195" s="4">
        <f t="shared" si="100"/>
        <v>0</v>
      </c>
      <c r="AL195">
        <f t="shared" si="70"/>
        <v>944356911</v>
      </c>
      <c r="AM195">
        <v>1</v>
      </c>
      <c r="AN195" s="5">
        <f t="shared" si="71"/>
        <v>2</v>
      </c>
      <c r="AQ195">
        <f t="shared" si="94"/>
        <v>944356911</v>
      </c>
      <c r="AR195">
        <v>1</v>
      </c>
      <c r="AS195" s="5">
        <f t="shared" si="95"/>
        <v>17</v>
      </c>
      <c r="AV195">
        <f t="shared" si="72"/>
        <v>944356911</v>
      </c>
      <c r="AW195">
        <v>1</v>
      </c>
      <c r="AX195" s="5">
        <f t="shared" si="73"/>
        <v>4</v>
      </c>
      <c r="BA195">
        <f t="shared" si="74"/>
        <v>944356911</v>
      </c>
      <c r="BB195">
        <v>1</v>
      </c>
      <c r="BC195" s="5">
        <f t="shared" si="75"/>
        <v>17</v>
      </c>
      <c r="BF195">
        <f t="shared" si="76"/>
        <v>944356911</v>
      </c>
      <c r="BG195">
        <v>1</v>
      </c>
      <c r="BH195" s="5">
        <f t="shared" si="77"/>
        <v>26</v>
      </c>
      <c r="BK195">
        <f t="shared" si="78"/>
        <v>944356911</v>
      </c>
      <c r="BL195">
        <v>1</v>
      </c>
      <c r="BM195" s="5">
        <f t="shared" si="79"/>
        <v>23</v>
      </c>
      <c r="BP195">
        <f t="shared" si="96"/>
        <v>944356911</v>
      </c>
      <c r="BQ195">
        <v>1</v>
      </c>
      <c r="BR195" s="5">
        <f t="shared" si="97"/>
        <v>0</v>
      </c>
      <c r="BU195">
        <f t="shared" si="80"/>
        <v>944356911</v>
      </c>
      <c r="BV195">
        <v>1</v>
      </c>
      <c r="BW195" s="5">
        <f t="shared" si="81"/>
        <v>0</v>
      </c>
      <c r="BZ195">
        <f t="shared" si="82"/>
        <v>944356911</v>
      </c>
      <c r="CA195">
        <v>1</v>
      </c>
      <c r="CB195" s="5">
        <f t="shared" si="83"/>
        <v>0</v>
      </c>
      <c r="CE195">
        <f t="shared" si="84"/>
        <v>944356911</v>
      </c>
      <c r="CF195">
        <v>1</v>
      </c>
      <c r="CG195" s="5">
        <f t="shared" si="85"/>
        <v>0</v>
      </c>
      <c r="CJ195">
        <f t="shared" si="86"/>
        <v>944356911</v>
      </c>
      <c r="CK195">
        <v>1</v>
      </c>
      <c r="CL195" s="5">
        <f t="shared" si="87"/>
        <v>0</v>
      </c>
      <c r="CO195">
        <f t="shared" si="88"/>
        <v>944356911</v>
      </c>
      <c r="CP195">
        <v>1</v>
      </c>
      <c r="CQ195" s="5">
        <f t="shared" si="89"/>
        <v>0</v>
      </c>
      <c r="CT195">
        <f t="shared" si="90"/>
        <v>944356911</v>
      </c>
      <c r="CU195">
        <v>1</v>
      </c>
      <c r="CV195" s="5">
        <f t="shared" si="91"/>
        <v>0</v>
      </c>
      <c r="CY195">
        <f t="shared" si="92"/>
        <v>944356911</v>
      </c>
      <c r="CZ195">
        <v>1</v>
      </c>
      <c r="DA195" s="5">
        <f t="shared" si="93"/>
        <v>0</v>
      </c>
    </row>
    <row r="196" spans="1:105" x14ac:dyDescent="0.3">
      <c r="A196">
        <v>944356914</v>
      </c>
      <c r="B196" t="s">
        <v>43</v>
      </c>
      <c r="C196" t="s">
        <v>19</v>
      </c>
      <c r="D196" t="s">
        <v>17</v>
      </c>
      <c r="E196" t="s">
        <v>18</v>
      </c>
      <c r="F196" s="2">
        <v>737780.73</v>
      </c>
      <c r="G196" s="2">
        <v>366773.15</v>
      </c>
      <c r="H196" s="2">
        <v>0</v>
      </c>
      <c r="I196" s="2">
        <v>-76338.69</v>
      </c>
      <c r="J196" s="2">
        <v>290434.46000000002</v>
      </c>
      <c r="K196">
        <v>1500.33</v>
      </c>
      <c r="L196">
        <v>39.369999999999997</v>
      </c>
      <c r="M196" s="1">
        <v>44000</v>
      </c>
      <c r="O196" s="2">
        <f t="shared" si="69"/>
        <v>63895.581200000008</v>
      </c>
      <c r="Q196" s="4">
        <f t="shared" si="101"/>
        <v>14</v>
      </c>
      <c r="R196" s="4">
        <f t="shared" si="100"/>
        <v>114</v>
      </c>
      <c r="S196" s="4">
        <f t="shared" si="100"/>
        <v>30</v>
      </c>
      <c r="T196" s="4">
        <f t="shared" si="100"/>
        <v>114</v>
      </c>
      <c r="U196" s="4">
        <f t="shared" si="100"/>
        <v>175</v>
      </c>
      <c r="V196" s="4">
        <f t="shared" si="100"/>
        <v>152</v>
      </c>
      <c r="W196" s="4">
        <f t="shared" si="100"/>
        <v>0</v>
      </c>
      <c r="X196" s="4">
        <f t="shared" si="100"/>
        <v>0</v>
      </c>
      <c r="Y196" s="4">
        <f t="shared" si="100"/>
        <v>0</v>
      </c>
      <c r="Z196" s="4">
        <f t="shared" si="100"/>
        <v>0</v>
      </c>
      <c r="AA196" s="4">
        <f t="shared" si="100"/>
        <v>0</v>
      </c>
      <c r="AB196" s="4">
        <f t="shared" si="100"/>
        <v>0</v>
      </c>
      <c r="AC196" s="4">
        <f t="shared" si="100"/>
        <v>0</v>
      </c>
      <c r="AD196" s="4">
        <f t="shared" si="100"/>
        <v>0</v>
      </c>
      <c r="AL196">
        <f t="shared" si="70"/>
        <v>944356914</v>
      </c>
      <c r="AM196">
        <v>1</v>
      </c>
      <c r="AN196" s="5">
        <f t="shared" si="71"/>
        <v>14</v>
      </c>
      <c r="AQ196">
        <f t="shared" si="94"/>
        <v>944356914</v>
      </c>
      <c r="AR196">
        <v>1</v>
      </c>
      <c r="AS196" s="5">
        <f t="shared" si="95"/>
        <v>114</v>
      </c>
      <c r="AV196">
        <f t="shared" si="72"/>
        <v>944356914</v>
      </c>
      <c r="AW196">
        <v>1</v>
      </c>
      <c r="AX196" s="5">
        <f t="shared" si="73"/>
        <v>30</v>
      </c>
      <c r="BA196">
        <f t="shared" si="74"/>
        <v>944356914</v>
      </c>
      <c r="BB196">
        <v>1</v>
      </c>
      <c r="BC196" s="5">
        <f t="shared" si="75"/>
        <v>114</v>
      </c>
      <c r="BF196">
        <f t="shared" si="76"/>
        <v>944356914</v>
      </c>
      <c r="BG196">
        <v>1</v>
      </c>
      <c r="BH196" s="5">
        <f t="shared" si="77"/>
        <v>175</v>
      </c>
      <c r="BK196">
        <f t="shared" si="78"/>
        <v>944356914</v>
      </c>
      <c r="BL196">
        <v>1</v>
      </c>
      <c r="BM196" s="5">
        <f t="shared" si="79"/>
        <v>152</v>
      </c>
      <c r="BP196">
        <f t="shared" si="96"/>
        <v>944356914</v>
      </c>
      <c r="BQ196">
        <v>1</v>
      </c>
      <c r="BR196" s="5">
        <f t="shared" si="97"/>
        <v>0</v>
      </c>
      <c r="BU196">
        <f t="shared" si="80"/>
        <v>944356914</v>
      </c>
      <c r="BV196">
        <v>1</v>
      </c>
      <c r="BW196" s="5">
        <f t="shared" si="81"/>
        <v>0</v>
      </c>
      <c r="BZ196">
        <f t="shared" si="82"/>
        <v>944356914</v>
      </c>
      <c r="CA196">
        <v>1</v>
      </c>
      <c r="CB196" s="5">
        <f t="shared" si="83"/>
        <v>0</v>
      </c>
      <c r="CE196">
        <f t="shared" si="84"/>
        <v>944356914</v>
      </c>
      <c r="CF196">
        <v>1</v>
      </c>
      <c r="CG196" s="5">
        <f t="shared" si="85"/>
        <v>0</v>
      </c>
      <c r="CJ196">
        <f t="shared" si="86"/>
        <v>944356914</v>
      </c>
      <c r="CK196">
        <v>1</v>
      </c>
      <c r="CL196" s="5">
        <f t="shared" si="87"/>
        <v>0</v>
      </c>
      <c r="CO196">
        <f t="shared" si="88"/>
        <v>944356914</v>
      </c>
      <c r="CP196">
        <v>1</v>
      </c>
      <c r="CQ196" s="5">
        <f t="shared" si="89"/>
        <v>0</v>
      </c>
      <c r="CT196">
        <f t="shared" si="90"/>
        <v>944356914</v>
      </c>
      <c r="CU196">
        <v>1</v>
      </c>
      <c r="CV196" s="5">
        <f t="shared" si="91"/>
        <v>0</v>
      </c>
      <c r="CY196">
        <f t="shared" si="92"/>
        <v>944356914</v>
      </c>
      <c r="CZ196">
        <v>1</v>
      </c>
      <c r="DA196" s="5">
        <f t="shared" si="93"/>
        <v>0</v>
      </c>
    </row>
    <row r="197" spans="1:105" x14ac:dyDescent="0.3">
      <c r="A197">
        <v>944356915</v>
      </c>
      <c r="B197" t="s">
        <v>43</v>
      </c>
      <c r="C197" t="s">
        <v>132</v>
      </c>
      <c r="D197" t="s">
        <v>17</v>
      </c>
      <c r="E197" t="s">
        <v>18</v>
      </c>
      <c r="F197" s="2">
        <v>18163.689999999999</v>
      </c>
      <c r="G197" s="2">
        <v>8726.99</v>
      </c>
      <c r="H197" s="2">
        <v>0</v>
      </c>
      <c r="I197" s="2">
        <v>-713.38</v>
      </c>
      <c r="J197" s="2">
        <v>8013.61</v>
      </c>
      <c r="K197">
        <v>30.95</v>
      </c>
      <c r="L197">
        <v>44.12</v>
      </c>
      <c r="M197" s="1">
        <v>44000</v>
      </c>
      <c r="O197" s="2">
        <f t="shared" ref="O197:O248" si="102">J197*O$3</f>
        <v>1762.9941999999999</v>
      </c>
      <c r="Q197" s="4">
        <f t="shared" si="101"/>
        <v>0</v>
      </c>
      <c r="R197" s="4">
        <f t="shared" si="100"/>
        <v>3</v>
      </c>
      <c r="S197" s="4">
        <f t="shared" si="100"/>
        <v>0</v>
      </c>
      <c r="T197" s="4">
        <f t="shared" si="100"/>
        <v>3</v>
      </c>
      <c r="U197" s="4">
        <f t="shared" si="100"/>
        <v>4</v>
      </c>
      <c r="V197" s="4">
        <f t="shared" si="100"/>
        <v>4</v>
      </c>
      <c r="W197" s="4">
        <f t="shared" si="100"/>
        <v>0</v>
      </c>
      <c r="X197" s="4">
        <f t="shared" si="100"/>
        <v>0</v>
      </c>
      <c r="Y197" s="4">
        <f t="shared" si="100"/>
        <v>0</v>
      </c>
      <c r="Z197" s="4">
        <f t="shared" si="100"/>
        <v>0</v>
      </c>
      <c r="AA197" s="4">
        <f t="shared" si="100"/>
        <v>0</v>
      </c>
      <c r="AB197" s="4">
        <f t="shared" si="100"/>
        <v>0</v>
      </c>
      <c r="AC197" s="4">
        <f t="shared" si="100"/>
        <v>0</v>
      </c>
      <c r="AD197" s="4">
        <f t="shared" si="100"/>
        <v>0</v>
      </c>
      <c r="AL197">
        <f t="shared" ref="AL197:AL248" si="103">A197</f>
        <v>944356915</v>
      </c>
      <c r="AM197">
        <v>1</v>
      </c>
      <c r="AN197" s="5">
        <f t="shared" ref="AN197:AN248" si="104">Q197</f>
        <v>0</v>
      </c>
      <c r="AQ197">
        <f t="shared" si="94"/>
        <v>944356915</v>
      </c>
      <c r="AR197">
        <v>1</v>
      </c>
      <c r="AS197" s="5">
        <f t="shared" si="95"/>
        <v>3</v>
      </c>
      <c r="AV197">
        <f t="shared" ref="AV197:AV248" si="105">A197</f>
        <v>944356915</v>
      </c>
      <c r="AW197">
        <v>1</v>
      </c>
      <c r="AX197" s="5">
        <f t="shared" ref="AX197:AX248" si="106">S197</f>
        <v>0</v>
      </c>
      <c r="BA197">
        <f t="shared" ref="BA197:BA248" si="107">A197</f>
        <v>944356915</v>
      </c>
      <c r="BB197">
        <v>1</v>
      </c>
      <c r="BC197" s="5">
        <f t="shared" ref="BC197:BC248" si="108">T197</f>
        <v>3</v>
      </c>
      <c r="BF197">
        <f t="shared" ref="BF197:BF248" si="109">A197</f>
        <v>944356915</v>
      </c>
      <c r="BG197">
        <v>1</v>
      </c>
      <c r="BH197" s="5">
        <f t="shared" ref="BH197:BH248" si="110">U197</f>
        <v>4</v>
      </c>
      <c r="BK197">
        <f t="shared" ref="BK197:BK248" si="111">A197</f>
        <v>944356915</v>
      </c>
      <c r="BL197">
        <v>1</v>
      </c>
      <c r="BM197" s="5">
        <f t="shared" ref="BM197:BM248" si="112">V197</f>
        <v>4</v>
      </c>
      <c r="BP197">
        <f t="shared" si="96"/>
        <v>944356915</v>
      </c>
      <c r="BQ197">
        <v>1</v>
      </c>
      <c r="BR197" s="5">
        <f t="shared" si="97"/>
        <v>0</v>
      </c>
      <c r="BU197">
        <f t="shared" ref="BU197:BU248" si="113">A197</f>
        <v>944356915</v>
      </c>
      <c r="BV197">
        <v>1</v>
      </c>
      <c r="BW197" s="5">
        <f t="shared" ref="BW197:BW248" si="114">X197</f>
        <v>0</v>
      </c>
      <c r="BZ197">
        <f t="shared" ref="BZ197:BZ251" si="115">$A197</f>
        <v>944356915</v>
      </c>
      <c r="CA197">
        <v>1</v>
      </c>
      <c r="CB197" s="5">
        <f t="shared" ref="CB197:CB248" si="116">Y197</f>
        <v>0</v>
      </c>
      <c r="CE197">
        <f t="shared" ref="CE197:CE251" si="117">$A197</f>
        <v>944356915</v>
      </c>
      <c r="CF197">
        <v>1</v>
      </c>
      <c r="CG197" s="5">
        <f t="shared" ref="CG197:CG248" si="118">Z197</f>
        <v>0</v>
      </c>
      <c r="CJ197">
        <f t="shared" ref="CJ197:CJ251" si="119">$A197</f>
        <v>944356915</v>
      </c>
      <c r="CK197">
        <v>1</v>
      </c>
      <c r="CL197" s="5">
        <f t="shared" ref="CL197:CL248" si="120">AA197</f>
        <v>0</v>
      </c>
      <c r="CO197">
        <f t="shared" ref="CO197:CO251" si="121">$A197</f>
        <v>944356915</v>
      </c>
      <c r="CP197">
        <v>1</v>
      </c>
      <c r="CQ197" s="5">
        <f t="shared" ref="CQ197:CQ248" si="122">AB197</f>
        <v>0</v>
      </c>
      <c r="CT197">
        <f t="shared" ref="CT197:CT251" si="123">$A197</f>
        <v>944356915</v>
      </c>
      <c r="CU197">
        <v>1</v>
      </c>
      <c r="CV197" s="5">
        <f t="shared" ref="CV197:CV248" si="124">AC197</f>
        <v>0</v>
      </c>
      <c r="CY197">
        <f t="shared" ref="CY197:CY251" si="125">$A197</f>
        <v>944356915</v>
      </c>
      <c r="CZ197">
        <v>1</v>
      </c>
      <c r="DA197" s="5">
        <f t="shared" ref="DA197:DA248" si="126">AD197</f>
        <v>0</v>
      </c>
    </row>
    <row r="198" spans="1:105" x14ac:dyDescent="0.3">
      <c r="A198">
        <v>944356917</v>
      </c>
      <c r="B198" t="s">
        <v>84</v>
      </c>
      <c r="C198" t="s">
        <v>34</v>
      </c>
      <c r="D198" t="s">
        <v>17</v>
      </c>
      <c r="E198" t="s">
        <v>18</v>
      </c>
      <c r="F198" s="2">
        <v>352104.44</v>
      </c>
      <c r="G198" s="2">
        <v>174814.89</v>
      </c>
      <c r="H198" s="2">
        <v>0</v>
      </c>
      <c r="I198" s="2">
        <v>-36177.24</v>
      </c>
      <c r="J198" s="2">
        <v>138637.65</v>
      </c>
      <c r="K198">
        <v>711.2</v>
      </c>
      <c r="L198">
        <v>39.369999999999997</v>
      </c>
      <c r="M198" s="1">
        <v>44000</v>
      </c>
      <c r="O198" s="2">
        <f t="shared" si="102"/>
        <v>30500.282999999999</v>
      </c>
      <c r="Q198" s="4">
        <f t="shared" si="101"/>
        <v>7</v>
      </c>
      <c r="R198" s="4">
        <f t="shared" si="100"/>
        <v>54</v>
      </c>
      <c r="S198" s="4">
        <f t="shared" si="100"/>
        <v>14</v>
      </c>
      <c r="T198" s="4">
        <f t="shared" si="100"/>
        <v>54</v>
      </c>
      <c r="U198" s="4">
        <f t="shared" si="100"/>
        <v>83</v>
      </c>
      <c r="V198" s="4">
        <f t="shared" si="100"/>
        <v>72</v>
      </c>
      <c r="W198" s="4">
        <f t="shared" si="100"/>
        <v>0</v>
      </c>
      <c r="X198" s="4">
        <f t="shared" si="100"/>
        <v>0</v>
      </c>
      <c r="Y198" s="4">
        <f t="shared" si="100"/>
        <v>0</v>
      </c>
      <c r="Z198" s="4">
        <f t="shared" si="100"/>
        <v>0</v>
      </c>
      <c r="AA198" s="4">
        <f t="shared" si="100"/>
        <v>0</v>
      </c>
      <c r="AB198" s="4">
        <f t="shared" si="100"/>
        <v>0</v>
      </c>
      <c r="AC198" s="4">
        <f t="shared" si="100"/>
        <v>0</v>
      </c>
      <c r="AD198" s="4">
        <f t="shared" si="100"/>
        <v>0</v>
      </c>
      <c r="AL198">
        <f t="shared" si="103"/>
        <v>944356917</v>
      </c>
      <c r="AM198">
        <v>1</v>
      </c>
      <c r="AN198" s="5">
        <f t="shared" si="104"/>
        <v>7</v>
      </c>
      <c r="AQ198">
        <f t="shared" ref="AQ198:AQ248" si="127">A198</f>
        <v>944356917</v>
      </c>
      <c r="AR198">
        <v>1</v>
      </c>
      <c r="AS198" s="5">
        <f t="shared" ref="AS198:AS248" si="128">R198</f>
        <v>54</v>
      </c>
      <c r="AV198">
        <f t="shared" si="105"/>
        <v>944356917</v>
      </c>
      <c r="AW198">
        <v>1</v>
      </c>
      <c r="AX198" s="5">
        <f t="shared" si="106"/>
        <v>14</v>
      </c>
      <c r="BA198">
        <f t="shared" si="107"/>
        <v>944356917</v>
      </c>
      <c r="BB198">
        <v>1</v>
      </c>
      <c r="BC198" s="5">
        <f t="shared" si="108"/>
        <v>54</v>
      </c>
      <c r="BF198">
        <f t="shared" si="109"/>
        <v>944356917</v>
      </c>
      <c r="BG198">
        <v>1</v>
      </c>
      <c r="BH198" s="5">
        <f t="shared" si="110"/>
        <v>83</v>
      </c>
      <c r="BK198">
        <f t="shared" si="111"/>
        <v>944356917</v>
      </c>
      <c r="BL198">
        <v>1</v>
      </c>
      <c r="BM198" s="5">
        <f t="shared" si="112"/>
        <v>72</v>
      </c>
      <c r="BP198">
        <f t="shared" ref="BP198:BP248" si="129">A198</f>
        <v>944356917</v>
      </c>
      <c r="BQ198">
        <v>1</v>
      </c>
      <c r="BR198" s="5">
        <f t="shared" ref="BR198:BR248" si="130">W198</f>
        <v>0</v>
      </c>
      <c r="BU198">
        <f t="shared" si="113"/>
        <v>944356917</v>
      </c>
      <c r="BV198">
        <v>1</v>
      </c>
      <c r="BW198" s="5">
        <f t="shared" si="114"/>
        <v>0</v>
      </c>
      <c r="BZ198">
        <f t="shared" si="115"/>
        <v>944356917</v>
      </c>
      <c r="CA198">
        <v>1</v>
      </c>
      <c r="CB198" s="5">
        <f t="shared" si="116"/>
        <v>0</v>
      </c>
      <c r="CE198">
        <f t="shared" si="117"/>
        <v>944356917</v>
      </c>
      <c r="CF198">
        <v>1</v>
      </c>
      <c r="CG198" s="5">
        <f t="shared" si="118"/>
        <v>0</v>
      </c>
      <c r="CJ198">
        <f t="shared" si="119"/>
        <v>944356917</v>
      </c>
      <c r="CK198">
        <v>1</v>
      </c>
      <c r="CL198" s="5">
        <f t="shared" si="120"/>
        <v>0</v>
      </c>
      <c r="CO198">
        <f t="shared" si="121"/>
        <v>944356917</v>
      </c>
      <c r="CP198">
        <v>1</v>
      </c>
      <c r="CQ198" s="5">
        <f t="shared" si="122"/>
        <v>0</v>
      </c>
      <c r="CT198">
        <f t="shared" si="123"/>
        <v>944356917</v>
      </c>
      <c r="CU198">
        <v>1</v>
      </c>
      <c r="CV198" s="5">
        <f t="shared" si="124"/>
        <v>0</v>
      </c>
      <c r="CY198">
        <f t="shared" si="125"/>
        <v>944356917</v>
      </c>
      <c r="CZ198">
        <v>1</v>
      </c>
      <c r="DA198" s="5">
        <f t="shared" si="126"/>
        <v>0</v>
      </c>
    </row>
    <row r="199" spans="1:105" x14ac:dyDescent="0.3">
      <c r="A199">
        <v>944356919</v>
      </c>
      <c r="B199" t="s">
        <v>146</v>
      </c>
      <c r="C199" t="s">
        <v>21</v>
      </c>
      <c r="D199" t="s">
        <v>17</v>
      </c>
      <c r="E199" t="s">
        <v>18</v>
      </c>
      <c r="F199" s="2">
        <v>90855.79</v>
      </c>
      <c r="G199" s="2">
        <v>59247.72</v>
      </c>
      <c r="H199" s="2">
        <v>0</v>
      </c>
      <c r="I199" s="2">
        <v>-11421.8</v>
      </c>
      <c r="J199" s="2">
        <v>47825.919999999998</v>
      </c>
      <c r="K199">
        <v>112.12</v>
      </c>
      <c r="L199">
        <v>52.64</v>
      </c>
      <c r="M199" s="1">
        <v>44005</v>
      </c>
      <c r="O199" s="2">
        <f t="shared" si="102"/>
        <v>10521.7024</v>
      </c>
      <c r="Q199" s="4">
        <f t="shared" si="101"/>
        <v>2</v>
      </c>
      <c r="R199" s="4">
        <f t="shared" si="100"/>
        <v>18</v>
      </c>
      <c r="S199" s="4">
        <f t="shared" si="100"/>
        <v>4</v>
      </c>
      <c r="T199" s="4">
        <f t="shared" si="100"/>
        <v>18</v>
      </c>
      <c r="U199" s="4">
        <f t="shared" si="100"/>
        <v>28</v>
      </c>
      <c r="V199" s="4">
        <f t="shared" si="100"/>
        <v>25</v>
      </c>
      <c r="W199" s="4">
        <f t="shared" si="100"/>
        <v>0</v>
      </c>
      <c r="X199" s="4">
        <f t="shared" si="100"/>
        <v>0</v>
      </c>
      <c r="Y199" s="4">
        <f t="shared" si="100"/>
        <v>0</v>
      </c>
      <c r="Z199" s="4">
        <f t="shared" si="100"/>
        <v>0</v>
      </c>
      <c r="AA199" s="4">
        <f t="shared" si="100"/>
        <v>0</v>
      </c>
      <c r="AB199" s="4">
        <f t="shared" si="100"/>
        <v>0</v>
      </c>
      <c r="AC199" s="4">
        <f t="shared" si="100"/>
        <v>0</v>
      </c>
      <c r="AD199" s="4">
        <f t="shared" si="100"/>
        <v>0</v>
      </c>
      <c r="AL199">
        <f t="shared" si="103"/>
        <v>944356919</v>
      </c>
      <c r="AM199">
        <v>1</v>
      </c>
      <c r="AN199" s="5">
        <f t="shared" si="104"/>
        <v>2</v>
      </c>
      <c r="AQ199">
        <f t="shared" si="127"/>
        <v>944356919</v>
      </c>
      <c r="AR199">
        <v>1</v>
      </c>
      <c r="AS199" s="5">
        <f t="shared" si="128"/>
        <v>18</v>
      </c>
      <c r="AV199">
        <f t="shared" si="105"/>
        <v>944356919</v>
      </c>
      <c r="AW199">
        <v>1</v>
      </c>
      <c r="AX199" s="5">
        <f t="shared" si="106"/>
        <v>4</v>
      </c>
      <c r="BA199">
        <f t="shared" si="107"/>
        <v>944356919</v>
      </c>
      <c r="BB199">
        <v>1</v>
      </c>
      <c r="BC199" s="5">
        <f t="shared" si="108"/>
        <v>18</v>
      </c>
      <c r="BF199">
        <f t="shared" si="109"/>
        <v>944356919</v>
      </c>
      <c r="BG199">
        <v>1</v>
      </c>
      <c r="BH199" s="5">
        <f t="shared" si="110"/>
        <v>28</v>
      </c>
      <c r="BK199">
        <f t="shared" si="111"/>
        <v>944356919</v>
      </c>
      <c r="BL199">
        <v>1</v>
      </c>
      <c r="BM199" s="5">
        <f t="shared" si="112"/>
        <v>25</v>
      </c>
      <c r="BP199">
        <f t="shared" si="129"/>
        <v>944356919</v>
      </c>
      <c r="BQ199">
        <v>1</v>
      </c>
      <c r="BR199" s="5">
        <f t="shared" si="130"/>
        <v>0</v>
      </c>
      <c r="BU199">
        <f t="shared" si="113"/>
        <v>944356919</v>
      </c>
      <c r="BV199">
        <v>1</v>
      </c>
      <c r="BW199" s="5">
        <f t="shared" si="114"/>
        <v>0</v>
      </c>
      <c r="BZ199">
        <f t="shared" si="115"/>
        <v>944356919</v>
      </c>
      <c r="CA199">
        <v>1</v>
      </c>
      <c r="CB199" s="5">
        <f t="shared" si="116"/>
        <v>0</v>
      </c>
      <c r="CE199">
        <f t="shared" si="117"/>
        <v>944356919</v>
      </c>
      <c r="CF199">
        <v>1</v>
      </c>
      <c r="CG199" s="5">
        <f t="shared" si="118"/>
        <v>0</v>
      </c>
      <c r="CJ199">
        <f t="shared" si="119"/>
        <v>944356919</v>
      </c>
      <c r="CK199">
        <v>1</v>
      </c>
      <c r="CL199" s="5">
        <f t="shared" si="120"/>
        <v>0</v>
      </c>
      <c r="CO199">
        <f t="shared" si="121"/>
        <v>944356919</v>
      </c>
      <c r="CP199">
        <v>1</v>
      </c>
      <c r="CQ199" s="5">
        <f t="shared" si="122"/>
        <v>0</v>
      </c>
      <c r="CT199">
        <f t="shared" si="123"/>
        <v>944356919</v>
      </c>
      <c r="CU199">
        <v>1</v>
      </c>
      <c r="CV199" s="5">
        <f t="shared" si="124"/>
        <v>0</v>
      </c>
      <c r="CY199">
        <f t="shared" si="125"/>
        <v>944356919</v>
      </c>
      <c r="CZ199">
        <v>1</v>
      </c>
      <c r="DA199" s="5">
        <f t="shared" si="126"/>
        <v>0</v>
      </c>
    </row>
    <row r="200" spans="1:105" x14ac:dyDescent="0.3">
      <c r="A200">
        <v>944356922</v>
      </c>
      <c r="B200" t="s">
        <v>95</v>
      </c>
      <c r="C200" t="s">
        <v>19</v>
      </c>
      <c r="D200" t="s">
        <v>17</v>
      </c>
      <c r="E200" t="s">
        <v>18</v>
      </c>
      <c r="F200" s="2">
        <v>275189.23</v>
      </c>
      <c r="G200" s="2">
        <v>152507.24</v>
      </c>
      <c r="H200" s="2">
        <v>0</v>
      </c>
      <c r="I200" s="2">
        <v>-31161.81</v>
      </c>
      <c r="J200" s="2">
        <v>121345.43</v>
      </c>
      <c r="K200">
        <v>477.23</v>
      </c>
      <c r="L200">
        <v>44.1</v>
      </c>
      <c r="M200" s="1">
        <v>44004</v>
      </c>
      <c r="O200" s="2">
        <f t="shared" si="102"/>
        <v>26695.994599999998</v>
      </c>
      <c r="Q200" s="4">
        <f t="shared" si="101"/>
        <v>6</v>
      </c>
      <c r="R200" s="4">
        <f t="shared" si="100"/>
        <v>47</v>
      </c>
      <c r="S200" s="4">
        <f t="shared" si="100"/>
        <v>12</v>
      </c>
      <c r="T200" s="4">
        <f t="shared" si="100"/>
        <v>47</v>
      </c>
      <c r="U200" s="4">
        <f t="shared" si="100"/>
        <v>73</v>
      </c>
      <c r="V200" s="4">
        <f t="shared" si="100"/>
        <v>63</v>
      </c>
      <c r="W200" s="4">
        <f t="shared" si="100"/>
        <v>0</v>
      </c>
      <c r="X200" s="4">
        <f t="shared" si="100"/>
        <v>0</v>
      </c>
      <c r="Y200" s="4">
        <f t="shared" si="100"/>
        <v>0</v>
      </c>
      <c r="Z200" s="4">
        <f t="shared" si="100"/>
        <v>0</v>
      </c>
      <c r="AA200" s="4">
        <f t="shared" si="100"/>
        <v>0</v>
      </c>
      <c r="AB200" s="4">
        <f t="shared" si="100"/>
        <v>0</v>
      </c>
      <c r="AC200" s="4">
        <f t="shared" si="100"/>
        <v>0</v>
      </c>
      <c r="AD200" s="4">
        <f t="shared" si="100"/>
        <v>0</v>
      </c>
      <c r="AL200">
        <f t="shared" si="103"/>
        <v>944356922</v>
      </c>
      <c r="AM200">
        <v>1</v>
      </c>
      <c r="AN200" s="5">
        <f t="shared" si="104"/>
        <v>6</v>
      </c>
      <c r="AQ200">
        <f t="shared" si="127"/>
        <v>944356922</v>
      </c>
      <c r="AR200">
        <v>1</v>
      </c>
      <c r="AS200" s="5">
        <f t="shared" si="128"/>
        <v>47</v>
      </c>
      <c r="AV200">
        <f t="shared" si="105"/>
        <v>944356922</v>
      </c>
      <c r="AW200">
        <v>1</v>
      </c>
      <c r="AX200" s="5">
        <f t="shared" si="106"/>
        <v>12</v>
      </c>
      <c r="BA200">
        <f t="shared" si="107"/>
        <v>944356922</v>
      </c>
      <c r="BB200">
        <v>1</v>
      </c>
      <c r="BC200" s="5">
        <f t="shared" si="108"/>
        <v>47</v>
      </c>
      <c r="BF200">
        <f t="shared" si="109"/>
        <v>944356922</v>
      </c>
      <c r="BG200">
        <v>1</v>
      </c>
      <c r="BH200" s="5">
        <f t="shared" si="110"/>
        <v>73</v>
      </c>
      <c r="BK200">
        <f t="shared" si="111"/>
        <v>944356922</v>
      </c>
      <c r="BL200">
        <v>1</v>
      </c>
      <c r="BM200" s="5">
        <f t="shared" si="112"/>
        <v>63</v>
      </c>
      <c r="BP200">
        <f t="shared" si="129"/>
        <v>944356922</v>
      </c>
      <c r="BQ200">
        <v>1</v>
      </c>
      <c r="BR200" s="5">
        <f t="shared" si="130"/>
        <v>0</v>
      </c>
      <c r="BU200">
        <f t="shared" si="113"/>
        <v>944356922</v>
      </c>
      <c r="BV200">
        <v>1</v>
      </c>
      <c r="BW200" s="5">
        <f t="shared" si="114"/>
        <v>0</v>
      </c>
      <c r="BZ200">
        <f t="shared" si="115"/>
        <v>944356922</v>
      </c>
      <c r="CA200">
        <v>1</v>
      </c>
      <c r="CB200" s="5">
        <f t="shared" si="116"/>
        <v>0</v>
      </c>
      <c r="CE200">
        <f t="shared" si="117"/>
        <v>944356922</v>
      </c>
      <c r="CF200">
        <v>1</v>
      </c>
      <c r="CG200" s="5">
        <f t="shared" si="118"/>
        <v>0</v>
      </c>
      <c r="CJ200">
        <f t="shared" si="119"/>
        <v>944356922</v>
      </c>
      <c r="CK200">
        <v>1</v>
      </c>
      <c r="CL200" s="5">
        <f t="shared" si="120"/>
        <v>0</v>
      </c>
      <c r="CO200">
        <f t="shared" si="121"/>
        <v>944356922</v>
      </c>
      <c r="CP200">
        <v>1</v>
      </c>
      <c r="CQ200" s="5">
        <f t="shared" si="122"/>
        <v>0</v>
      </c>
      <c r="CT200">
        <f t="shared" si="123"/>
        <v>944356922</v>
      </c>
      <c r="CU200">
        <v>1</v>
      </c>
      <c r="CV200" s="5">
        <f t="shared" si="124"/>
        <v>0</v>
      </c>
      <c r="CY200">
        <f t="shared" si="125"/>
        <v>944356922</v>
      </c>
      <c r="CZ200">
        <v>1</v>
      </c>
      <c r="DA200" s="5">
        <f t="shared" si="126"/>
        <v>0</v>
      </c>
    </row>
    <row r="201" spans="1:105" x14ac:dyDescent="0.3">
      <c r="A201">
        <v>944356923</v>
      </c>
      <c r="B201" t="s">
        <v>95</v>
      </c>
      <c r="C201" t="s">
        <v>132</v>
      </c>
      <c r="D201" t="s">
        <v>17</v>
      </c>
      <c r="E201" t="s">
        <v>18</v>
      </c>
      <c r="F201" s="2">
        <v>4897.25</v>
      </c>
      <c r="G201" s="2">
        <v>1277.03</v>
      </c>
      <c r="H201" s="2">
        <v>0</v>
      </c>
      <c r="I201" s="2">
        <v>0</v>
      </c>
      <c r="J201" s="2">
        <v>1277.03</v>
      </c>
      <c r="K201">
        <v>4.04</v>
      </c>
      <c r="L201">
        <v>26.08</v>
      </c>
      <c r="M201" s="1">
        <v>44004</v>
      </c>
      <c r="O201" s="2">
        <f t="shared" si="102"/>
        <v>280.94659999999999</v>
      </c>
      <c r="Q201" s="4">
        <f t="shared" si="101"/>
        <v>0</v>
      </c>
      <c r="R201" s="4">
        <f t="shared" si="100"/>
        <v>0</v>
      </c>
      <c r="S201" s="4">
        <f t="shared" si="100"/>
        <v>0</v>
      </c>
      <c r="T201" s="4">
        <f t="shared" si="100"/>
        <v>0</v>
      </c>
      <c r="U201" s="4">
        <f t="shared" si="100"/>
        <v>0</v>
      </c>
      <c r="V201" s="4">
        <f t="shared" si="100"/>
        <v>0</v>
      </c>
      <c r="W201" s="4">
        <f t="shared" si="100"/>
        <v>0</v>
      </c>
      <c r="X201" s="4">
        <f t="shared" si="100"/>
        <v>0</v>
      </c>
      <c r="Y201" s="4">
        <f t="shared" si="100"/>
        <v>0</v>
      </c>
      <c r="Z201" s="4">
        <f t="shared" si="100"/>
        <v>0</v>
      </c>
      <c r="AA201" s="4">
        <f t="shared" si="100"/>
        <v>0</v>
      </c>
      <c r="AB201" s="4">
        <f t="shared" si="100"/>
        <v>0</v>
      </c>
      <c r="AC201" s="4">
        <f t="shared" si="100"/>
        <v>0</v>
      </c>
      <c r="AD201" s="4">
        <f t="shared" si="100"/>
        <v>0</v>
      </c>
      <c r="AL201">
        <f t="shared" si="103"/>
        <v>944356923</v>
      </c>
      <c r="AM201">
        <v>1</v>
      </c>
      <c r="AN201" s="5">
        <f t="shared" si="104"/>
        <v>0</v>
      </c>
      <c r="AQ201">
        <f t="shared" si="127"/>
        <v>944356923</v>
      </c>
      <c r="AR201">
        <v>1</v>
      </c>
      <c r="AS201" s="5">
        <f t="shared" si="128"/>
        <v>0</v>
      </c>
      <c r="AV201">
        <f t="shared" si="105"/>
        <v>944356923</v>
      </c>
      <c r="AW201">
        <v>1</v>
      </c>
      <c r="AX201" s="5">
        <f t="shared" si="106"/>
        <v>0</v>
      </c>
      <c r="BA201">
        <f t="shared" si="107"/>
        <v>944356923</v>
      </c>
      <c r="BB201">
        <v>1</v>
      </c>
      <c r="BC201" s="5">
        <f t="shared" si="108"/>
        <v>0</v>
      </c>
      <c r="BF201">
        <f t="shared" si="109"/>
        <v>944356923</v>
      </c>
      <c r="BG201">
        <v>1</v>
      </c>
      <c r="BH201" s="5">
        <f t="shared" si="110"/>
        <v>0</v>
      </c>
      <c r="BK201">
        <f t="shared" si="111"/>
        <v>944356923</v>
      </c>
      <c r="BL201">
        <v>1</v>
      </c>
      <c r="BM201" s="5">
        <f t="shared" si="112"/>
        <v>0</v>
      </c>
      <c r="BP201">
        <f t="shared" si="129"/>
        <v>944356923</v>
      </c>
      <c r="BQ201">
        <v>1</v>
      </c>
      <c r="BR201" s="5">
        <f t="shared" si="130"/>
        <v>0</v>
      </c>
      <c r="BU201">
        <f t="shared" si="113"/>
        <v>944356923</v>
      </c>
      <c r="BV201">
        <v>1</v>
      </c>
      <c r="BW201" s="5">
        <f t="shared" si="114"/>
        <v>0</v>
      </c>
      <c r="BZ201">
        <f t="shared" si="115"/>
        <v>944356923</v>
      </c>
      <c r="CA201">
        <v>1</v>
      </c>
      <c r="CB201" s="5">
        <f t="shared" si="116"/>
        <v>0</v>
      </c>
      <c r="CE201">
        <f t="shared" si="117"/>
        <v>944356923</v>
      </c>
      <c r="CF201">
        <v>1</v>
      </c>
      <c r="CG201" s="5">
        <f t="shared" si="118"/>
        <v>0</v>
      </c>
      <c r="CJ201">
        <f t="shared" si="119"/>
        <v>944356923</v>
      </c>
      <c r="CK201">
        <v>1</v>
      </c>
      <c r="CL201" s="5">
        <f t="shared" si="120"/>
        <v>0</v>
      </c>
      <c r="CO201">
        <f t="shared" si="121"/>
        <v>944356923</v>
      </c>
      <c r="CP201">
        <v>1</v>
      </c>
      <c r="CQ201" s="5">
        <f t="shared" si="122"/>
        <v>0</v>
      </c>
      <c r="CT201">
        <f t="shared" si="123"/>
        <v>944356923</v>
      </c>
      <c r="CU201">
        <v>1</v>
      </c>
      <c r="CV201" s="5">
        <f t="shared" si="124"/>
        <v>0</v>
      </c>
      <c r="CY201">
        <f t="shared" si="125"/>
        <v>944356923</v>
      </c>
      <c r="CZ201">
        <v>1</v>
      </c>
      <c r="DA201" s="5">
        <f t="shared" si="126"/>
        <v>0</v>
      </c>
    </row>
    <row r="202" spans="1:105" x14ac:dyDescent="0.3">
      <c r="A202">
        <v>944356927</v>
      </c>
      <c r="B202" t="s">
        <v>23</v>
      </c>
      <c r="C202" t="s">
        <v>21</v>
      </c>
      <c r="D202" t="s">
        <v>17</v>
      </c>
      <c r="E202" t="s">
        <v>18</v>
      </c>
      <c r="F202" s="2">
        <v>1713820.43</v>
      </c>
      <c r="G202" s="2">
        <v>936137.85</v>
      </c>
      <c r="H202" s="2">
        <v>0</v>
      </c>
      <c r="I202" s="2">
        <v>-196825.56</v>
      </c>
      <c r="J202" s="2">
        <v>739312.29</v>
      </c>
      <c r="K202">
        <v>3002.2</v>
      </c>
      <c r="L202">
        <v>43.14</v>
      </c>
      <c r="M202" s="1">
        <v>44000</v>
      </c>
      <c r="O202" s="2">
        <f t="shared" si="102"/>
        <v>162648.70380000002</v>
      </c>
      <c r="Q202" s="4">
        <f t="shared" si="101"/>
        <v>37</v>
      </c>
      <c r="R202" s="4">
        <f t="shared" si="100"/>
        <v>292</v>
      </c>
      <c r="S202" s="4">
        <f t="shared" si="100"/>
        <v>77</v>
      </c>
      <c r="T202" s="4">
        <f t="shared" si="100"/>
        <v>292</v>
      </c>
      <c r="U202" s="4">
        <f t="shared" si="100"/>
        <v>446</v>
      </c>
      <c r="V202" s="4">
        <f t="shared" si="100"/>
        <v>387</v>
      </c>
      <c r="W202" s="4">
        <f t="shared" si="100"/>
        <v>0</v>
      </c>
      <c r="X202" s="4">
        <f t="shared" si="100"/>
        <v>0</v>
      </c>
      <c r="Y202" s="4">
        <f t="shared" si="100"/>
        <v>0</v>
      </c>
      <c r="Z202" s="4">
        <f t="shared" si="100"/>
        <v>0</v>
      </c>
      <c r="AA202" s="4">
        <f t="shared" si="100"/>
        <v>0</v>
      </c>
      <c r="AB202" s="4">
        <f t="shared" si="100"/>
        <v>0</v>
      </c>
      <c r="AC202" s="4">
        <f t="shared" si="100"/>
        <v>0</v>
      </c>
      <c r="AD202" s="4">
        <f t="shared" ref="AD202:AD251" si="131">IF(AD$1&gt;1,   ROUNDDOWN(($O202/$P$1/AD$2),0), 0)</f>
        <v>0</v>
      </c>
      <c r="AL202">
        <f t="shared" si="103"/>
        <v>944356927</v>
      </c>
      <c r="AM202">
        <v>1</v>
      </c>
      <c r="AN202" s="5">
        <f t="shared" si="104"/>
        <v>37</v>
      </c>
      <c r="AQ202">
        <f t="shared" si="127"/>
        <v>944356927</v>
      </c>
      <c r="AR202">
        <v>1</v>
      </c>
      <c r="AS202" s="5">
        <f t="shared" si="128"/>
        <v>292</v>
      </c>
      <c r="AV202">
        <f t="shared" si="105"/>
        <v>944356927</v>
      </c>
      <c r="AW202">
        <v>1</v>
      </c>
      <c r="AX202" s="5">
        <f t="shared" si="106"/>
        <v>77</v>
      </c>
      <c r="BA202">
        <f t="shared" si="107"/>
        <v>944356927</v>
      </c>
      <c r="BB202">
        <v>1</v>
      </c>
      <c r="BC202" s="5">
        <f t="shared" si="108"/>
        <v>292</v>
      </c>
      <c r="BF202">
        <f t="shared" si="109"/>
        <v>944356927</v>
      </c>
      <c r="BG202">
        <v>1</v>
      </c>
      <c r="BH202" s="5">
        <f t="shared" si="110"/>
        <v>446</v>
      </c>
      <c r="BK202">
        <f t="shared" si="111"/>
        <v>944356927</v>
      </c>
      <c r="BL202">
        <v>1</v>
      </c>
      <c r="BM202" s="5">
        <f t="shared" si="112"/>
        <v>387</v>
      </c>
      <c r="BP202">
        <f t="shared" si="129"/>
        <v>944356927</v>
      </c>
      <c r="BQ202">
        <v>1</v>
      </c>
      <c r="BR202" s="5">
        <f t="shared" si="130"/>
        <v>0</v>
      </c>
      <c r="BU202">
        <f t="shared" si="113"/>
        <v>944356927</v>
      </c>
      <c r="BV202">
        <v>1</v>
      </c>
      <c r="BW202" s="5">
        <f t="shared" si="114"/>
        <v>0</v>
      </c>
      <c r="BZ202">
        <f t="shared" si="115"/>
        <v>944356927</v>
      </c>
      <c r="CA202">
        <v>1</v>
      </c>
      <c r="CB202" s="5">
        <f t="shared" si="116"/>
        <v>0</v>
      </c>
      <c r="CE202">
        <f t="shared" si="117"/>
        <v>944356927</v>
      </c>
      <c r="CF202">
        <v>1</v>
      </c>
      <c r="CG202" s="5">
        <f t="shared" si="118"/>
        <v>0</v>
      </c>
      <c r="CJ202">
        <f t="shared" si="119"/>
        <v>944356927</v>
      </c>
      <c r="CK202">
        <v>1</v>
      </c>
      <c r="CL202" s="5">
        <f t="shared" si="120"/>
        <v>0</v>
      </c>
      <c r="CO202">
        <f t="shared" si="121"/>
        <v>944356927</v>
      </c>
      <c r="CP202">
        <v>1</v>
      </c>
      <c r="CQ202" s="5">
        <f t="shared" si="122"/>
        <v>0</v>
      </c>
      <c r="CT202">
        <f t="shared" si="123"/>
        <v>944356927</v>
      </c>
      <c r="CU202">
        <v>1</v>
      </c>
      <c r="CV202" s="5">
        <f t="shared" si="124"/>
        <v>0</v>
      </c>
      <c r="CY202">
        <f t="shared" si="125"/>
        <v>944356927</v>
      </c>
      <c r="CZ202">
        <v>1</v>
      </c>
      <c r="DA202" s="5">
        <f t="shared" si="126"/>
        <v>0</v>
      </c>
    </row>
    <row r="203" spans="1:105" x14ac:dyDescent="0.3">
      <c r="A203">
        <v>944356929</v>
      </c>
      <c r="B203" t="s">
        <v>23</v>
      </c>
      <c r="C203" t="s">
        <v>19</v>
      </c>
      <c r="D203" t="s">
        <v>17</v>
      </c>
      <c r="E203" t="s">
        <v>18</v>
      </c>
      <c r="F203" s="2">
        <v>637204.30000000005</v>
      </c>
      <c r="G203" s="2">
        <v>353656.58</v>
      </c>
      <c r="H203" s="2">
        <v>0</v>
      </c>
      <c r="I203" s="2">
        <v>-73758.81</v>
      </c>
      <c r="J203" s="2">
        <v>279897.77</v>
      </c>
      <c r="K203">
        <v>1105.6600000000001</v>
      </c>
      <c r="L203">
        <v>43.93</v>
      </c>
      <c r="M203" s="1">
        <v>44000</v>
      </c>
      <c r="O203" s="2">
        <f t="shared" si="102"/>
        <v>61577.509400000003</v>
      </c>
      <c r="Q203" s="4">
        <f t="shared" si="101"/>
        <v>14</v>
      </c>
      <c r="R203" s="4">
        <f t="shared" si="101"/>
        <v>110</v>
      </c>
      <c r="S203" s="4">
        <f t="shared" si="101"/>
        <v>29</v>
      </c>
      <c r="T203" s="4">
        <f t="shared" si="101"/>
        <v>110</v>
      </c>
      <c r="U203" s="4">
        <f t="shared" si="101"/>
        <v>168</v>
      </c>
      <c r="V203" s="4">
        <f t="shared" si="101"/>
        <v>146</v>
      </c>
      <c r="W203" s="4">
        <f t="shared" si="101"/>
        <v>0</v>
      </c>
      <c r="X203" s="4">
        <f t="shared" si="101"/>
        <v>0</v>
      </c>
      <c r="Y203" s="4">
        <f t="shared" si="101"/>
        <v>0</v>
      </c>
      <c r="Z203" s="4">
        <f t="shared" si="101"/>
        <v>0</v>
      </c>
      <c r="AA203" s="4">
        <f t="shared" si="101"/>
        <v>0</v>
      </c>
      <c r="AB203" s="4">
        <f t="shared" si="101"/>
        <v>0</v>
      </c>
      <c r="AC203" s="4">
        <f t="shared" si="101"/>
        <v>0</v>
      </c>
      <c r="AD203" s="4">
        <f t="shared" si="131"/>
        <v>0</v>
      </c>
      <c r="AL203">
        <f t="shared" si="103"/>
        <v>944356929</v>
      </c>
      <c r="AM203">
        <v>1</v>
      </c>
      <c r="AN203" s="5">
        <f t="shared" si="104"/>
        <v>14</v>
      </c>
      <c r="AQ203">
        <f t="shared" si="127"/>
        <v>944356929</v>
      </c>
      <c r="AR203">
        <v>1</v>
      </c>
      <c r="AS203" s="5">
        <f t="shared" si="128"/>
        <v>110</v>
      </c>
      <c r="AV203">
        <f t="shared" si="105"/>
        <v>944356929</v>
      </c>
      <c r="AW203">
        <v>1</v>
      </c>
      <c r="AX203" s="5">
        <f t="shared" si="106"/>
        <v>29</v>
      </c>
      <c r="BA203">
        <f t="shared" si="107"/>
        <v>944356929</v>
      </c>
      <c r="BB203">
        <v>1</v>
      </c>
      <c r="BC203" s="5">
        <f t="shared" si="108"/>
        <v>110</v>
      </c>
      <c r="BF203">
        <f t="shared" si="109"/>
        <v>944356929</v>
      </c>
      <c r="BG203">
        <v>1</v>
      </c>
      <c r="BH203" s="5">
        <f t="shared" si="110"/>
        <v>168</v>
      </c>
      <c r="BK203">
        <f t="shared" si="111"/>
        <v>944356929</v>
      </c>
      <c r="BL203">
        <v>1</v>
      </c>
      <c r="BM203" s="5">
        <f t="shared" si="112"/>
        <v>146</v>
      </c>
      <c r="BP203">
        <f t="shared" si="129"/>
        <v>944356929</v>
      </c>
      <c r="BQ203">
        <v>1</v>
      </c>
      <c r="BR203" s="5">
        <f t="shared" si="130"/>
        <v>0</v>
      </c>
      <c r="BU203">
        <f t="shared" si="113"/>
        <v>944356929</v>
      </c>
      <c r="BV203">
        <v>1</v>
      </c>
      <c r="BW203" s="5">
        <f t="shared" si="114"/>
        <v>0</v>
      </c>
      <c r="BZ203">
        <f t="shared" si="115"/>
        <v>944356929</v>
      </c>
      <c r="CA203">
        <v>1</v>
      </c>
      <c r="CB203" s="5">
        <f t="shared" si="116"/>
        <v>0</v>
      </c>
      <c r="CE203">
        <f t="shared" si="117"/>
        <v>944356929</v>
      </c>
      <c r="CF203">
        <v>1</v>
      </c>
      <c r="CG203" s="5">
        <f t="shared" si="118"/>
        <v>0</v>
      </c>
      <c r="CJ203">
        <f t="shared" si="119"/>
        <v>944356929</v>
      </c>
      <c r="CK203">
        <v>1</v>
      </c>
      <c r="CL203" s="5">
        <f t="shared" si="120"/>
        <v>0</v>
      </c>
      <c r="CO203">
        <f t="shared" si="121"/>
        <v>944356929</v>
      </c>
      <c r="CP203">
        <v>1</v>
      </c>
      <c r="CQ203" s="5">
        <f t="shared" si="122"/>
        <v>0</v>
      </c>
      <c r="CT203">
        <f t="shared" si="123"/>
        <v>944356929</v>
      </c>
      <c r="CU203">
        <v>1</v>
      </c>
      <c r="CV203" s="5">
        <f t="shared" si="124"/>
        <v>0</v>
      </c>
      <c r="CY203">
        <f t="shared" si="125"/>
        <v>944356929</v>
      </c>
      <c r="CZ203">
        <v>1</v>
      </c>
      <c r="DA203" s="5">
        <f t="shared" si="126"/>
        <v>0</v>
      </c>
    </row>
    <row r="204" spans="1:105" x14ac:dyDescent="0.3">
      <c r="A204">
        <v>944356930</v>
      </c>
      <c r="B204" t="s">
        <v>23</v>
      </c>
      <c r="C204" t="s">
        <v>132</v>
      </c>
      <c r="D204" t="s">
        <v>17</v>
      </c>
      <c r="E204" t="s">
        <v>18</v>
      </c>
      <c r="F204" s="2">
        <v>4542.0600000000004</v>
      </c>
      <c r="G204" s="2">
        <v>68</v>
      </c>
      <c r="H204" s="2">
        <v>0</v>
      </c>
      <c r="I204" s="2">
        <v>0</v>
      </c>
      <c r="J204" s="2">
        <v>68</v>
      </c>
      <c r="K204">
        <v>3.02</v>
      </c>
      <c r="L204">
        <v>1.5</v>
      </c>
      <c r="M204" s="1">
        <v>44000</v>
      </c>
      <c r="O204" s="2">
        <f t="shared" si="102"/>
        <v>14.96</v>
      </c>
      <c r="Q204" s="4">
        <f t="shared" si="101"/>
        <v>0</v>
      </c>
      <c r="R204" s="4">
        <f t="shared" si="101"/>
        <v>0</v>
      </c>
      <c r="S204" s="4">
        <f t="shared" si="101"/>
        <v>0</v>
      </c>
      <c r="T204" s="4">
        <f t="shared" si="101"/>
        <v>0</v>
      </c>
      <c r="U204" s="4">
        <f t="shared" si="101"/>
        <v>0</v>
      </c>
      <c r="V204" s="4">
        <f t="shared" si="101"/>
        <v>0</v>
      </c>
      <c r="W204" s="4">
        <f t="shared" si="101"/>
        <v>0</v>
      </c>
      <c r="X204" s="4">
        <f t="shared" si="101"/>
        <v>0</v>
      </c>
      <c r="Y204" s="4">
        <f t="shared" si="101"/>
        <v>0</v>
      </c>
      <c r="Z204" s="4">
        <f t="shared" si="101"/>
        <v>0</v>
      </c>
      <c r="AA204" s="4">
        <f t="shared" si="101"/>
        <v>0</v>
      </c>
      <c r="AB204" s="4">
        <f t="shared" si="101"/>
        <v>0</v>
      </c>
      <c r="AC204" s="4">
        <f t="shared" si="101"/>
        <v>0</v>
      </c>
      <c r="AD204" s="4">
        <f t="shared" si="131"/>
        <v>0</v>
      </c>
      <c r="AL204">
        <f t="shared" si="103"/>
        <v>944356930</v>
      </c>
      <c r="AM204">
        <v>1</v>
      </c>
      <c r="AN204" s="5">
        <f t="shared" si="104"/>
        <v>0</v>
      </c>
      <c r="AQ204">
        <f t="shared" si="127"/>
        <v>944356930</v>
      </c>
      <c r="AR204">
        <v>1</v>
      </c>
      <c r="AS204" s="5">
        <f t="shared" si="128"/>
        <v>0</v>
      </c>
      <c r="AV204">
        <f t="shared" si="105"/>
        <v>944356930</v>
      </c>
      <c r="AW204">
        <v>1</v>
      </c>
      <c r="AX204" s="5">
        <f t="shared" si="106"/>
        <v>0</v>
      </c>
      <c r="BA204">
        <f t="shared" si="107"/>
        <v>944356930</v>
      </c>
      <c r="BB204">
        <v>1</v>
      </c>
      <c r="BC204" s="5">
        <f t="shared" si="108"/>
        <v>0</v>
      </c>
      <c r="BF204">
        <f t="shared" si="109"/>
        <v>944356930</v>
      </c>
      <c r="BG204">
        <v>1</v>
      </c>
      <c r="BH204" s="5">
        <f t="shared" si="110"/>
        <v>0</v>
      </c>
      <c r="BK204">
        <f t="shared" si="111"/>
        <v>944356930</v>
      </c>
      <c r="BL204">
        <v>1</v>
      </c>
      <c r="BM204" s="5">
        <f t="shared" si="112"/>
        <v>0</v>
      </c>
      <c r="BP204">
        <f t="shared" si="129"/>
        <v>944356930</v>
      </c>
      <c r="BQ204">
        <v>1</v>
      </c>
      <c r="BR204" s="5">
        <f t="shared" si="130"/>
        <v>0</v>
      </c>
      <c r="BU204">
        <f t="shared" si="113"/>
        <v>944356930</v>
      </c>
      <c r="BV204">
        <v>1</v>
      </c>
      <c r="BW204" s="5">
        <f t="shared" si="114"/>
        <v>0</v>
      </c>
      <c r="BZ204">
        <f t="shared" si="115"/>
        <v>944356930</v>
      </c>
      <c r="CA204">
        <v>1</v>
      </c>
      <c r="CB204" s="5">
        <f t="shared" si="116"/>
        <v>0</v>
      </c>
      <c r="CE204">
        <f t="shared" si="117"/>
        <v>944356930</v>
      </c>
      <c r="CF204">
        <v>1</v>
      </c>
      <c r="CG204" s="5">
        <f t="shared" si="118"/>
        <v>0</v>
      </c>
      <c r="CJ204">
        <f t="shared" si="119"/>
        <v>944356930</v>
      </c>
      <c r="CK204">
        <v>1</v>
      </c>
      <c r="CL204" s="5">
        <f t="shared" si="120"/>
        <v>0</v>
      </c>
      <c r="CO204">
        <f t="shared" si="121"/>
        <v>944356930</v>
      </c>
      <c r="CP204">
        <v>1</v>
      </c>
      <c r="CQ204" s="5">
        <f t="shared" si="122"/>
        <v>0</v>
      </c>
      <c r="CT204">
        <f t="shared" si="123"/>
        <v>944356930</v>
      </c>
      <c r="CU204">
        <v>1</v>
      </c>
      <c r="CV204" s="5">
        <f t="shared" si="124"/>
        <v>0</v>
      </c>
      <c r="CY204">
        <f t="shared" si="125"/>
        <v>944356930</v>
      </c>
      <c r="CZ204">
        <v>1</v>
      </c>
      <c r="DA204" s="5">
        <f t="shared" si="126"/>
        <v>0</v>
      </c>
    </row>
    <row r="205" spans="1:105" x14ac:dyDescent="0.3">
      <c r="A205">
        <v>944356931</v>
      </c>
      <c r="B205" t="s">
        <v>15</v>
      </c>
      <c r="C205" t="s">
        <v>16</v>
      </c>
      <c r="D205" t="s">
        <v>17</v>
      </c>
      <c r="E205" t="s">
        <v>18</v>
      </c>
      <c r="F205" s="2">
        <v>4745019.07</v>
      </c>
      <c r="G205" s="2">
        <v>1937556.9</v>
      </c>
      <c r="H205" s="2">
        <v>0</v>
      </c>
      <c r="I205" s="2">
        <v>-408280.13</v>
      </c>
      <c r="J205" s="2">
        <v>1529276.77</v>
      </c>
      <c r="K205">
        <v>10164.799999999999</v>
      </c>
      <c r="L205">
        <v>32.229999999999997</v>
      </c>
      <c r="M205" s="1">
        <v>44004</v>
      </c>
      <c r="O205" s="2">
        <f t="shared" si="102"/>
        <v>336440.88939999999</v>
      </c>
      <c r="Q205" s="4">
        <f t="shared" si="101"/>
        <v>78</v>
      </c>
      <c r="R205" s="4">
        <f t="shared" si="101"/>
        <v>604</v>
      </c>
      <c r="S205" s="4">
        <f t="shared" si="101"/>
        <v>159</v>
      </c>
      <c r="T205" s="4">
        <f t="shared" si="101"/>
        <v>604</v>
      </c>
      <c r="U205" s="4">
        <f t="shared" si="101"/>
        <v>922</v>
      </c>
      <c r="V205" s="4">
        <f t="shared" si="101"/>
        <v>800</v>
      </c>
      <c r="W205" s="4">
        <f t="shared" si="101"/>
        <v>0</v>
      </c>
      <c r="X205" s="4">
        <f t="shared" si="101"/>
        <v>0</v>
      </c>
      <c r="Y205" s="4">
        <f t="shared" si="101"/>
        <v>0</v>
      </c>
      <c r="Z205" s="4">
        <f t="shared" si="101"/>
        <v>0</v>
      </c>
      <c r="AA205" s="4">
        <f t="shared" si="101"/>
        <v>0</v>
      </c>
      <c r="AB205" s="4">
        <f t="shared" si="101"/>
        <v>0</v>
      </c>
      <c r="AC205" s="4">
        <f t="shared" si="101"/>
        <v>0</v>
      </c>
      <c r="AD205" s="4">
        <f t="shared" si="131"/>
        <v>0</v>
      </c>
      <c r="AL205">
        <f t="shared" si="103"/>
        <v>944356931</v>
      </c>
      <c r="AM205">
        <v>1</v>
      </c>
      <c r="AN205" s="5">
        <f t="shared" si="104"/>
        <v>78</v>
      </c>
      <c r="AQ205">
        <f t="shared" si="127"/>
        <v>944356931</v>
      </c>
      <c r="AR205">
        <v>1</v>
      </c>
      <c r="AS205" s="5">
        <f t="shared" si="128"/>
        <v>604</v>
      </c>
      <c r="AV205">
        <f t="shared" si="105"/>
        <v>944356931</v>
      </c>
      <c r="AW205">
        <v>1</v>
      </c>
      <c r="AX205" s="5">
        <f t="shared" si="106"/>
        <v>159</v>
      </c>
      <c r="BA205">
        <f t="shared" si="107"/>
        <v>944356931</v>
      </c>
      <c r="BB205">
        <v>1</v>
      </c>
      <c r="BC205" s="5">
        <f t="shared" si="108"/>
        <v>604</v>
      </c>
      <c r="BF205">
        <f t="shared" si="109"/>
        <v>944356931</v>
      </c>
      <c r="BG205">
        <v>1</v>
      </c>
      <c r="BH205" s="5">
        <f t="shared" si="110"/>
        <v>922</v>
      </c>
      <c r="BK205">
        <f t="shared" si="111"/>
        <v>944356931</v>
      </c>
      <c r="BL205">
        <v>1</v>
      </c>
      <c r="BM205" s="5">
        <f t="shared" si="112"/>
        <v>800</v>
      </c>
      <c r="BP205">
        <f t="shared" si="129"/>
        <v>944356931</v>
      </c>
      <c r="BQ205">
        <v>1</v>
      </c>
      <c r="BR205" s="5">
        <f t="shared" si="130"/>
        <v>0</v>
      </c>
      <c r="BU205">
        <f t="shared" si="113"/>
        <v>944356931</v>
      </c>
      <c r="BV205">
        <v>1</v>
      </c>
      <c r="BW205" s="5">
        <f t="shared" si="114"/>
        <v>0</v>
      </c>
      <c r="BZ205">
        <f t="shared" si="115"/>
        <v>944356931</v>
      </c>
      <c r="CA205">
        <v>1</v>
      </c>
      <c r="CB205" s="5">
        <f t="shared" si="116"/>
        <v>0</v>
      </c>
      <c r="CE205">
        <f t="shared" si="117"/>
        <v>944356931</v>
      </c>
      <c r="CF205">
        <v>1</v>
      </c>
      <c r="CG205" s="5">
        <f t="shared" si="118"/>
        <v>0</v>
      </c>
      <c r="CJ205">
        <f t="shared" si="119"/>
        <v>944356931</v>
      </c>
      <c r="CK205">
        <v>1</v>
      </c>
      <c r="CL205" s="5">
        <f t="shared" si="120"/>
        <v>0</v>
      </c>
      <c r="CO205">
        <f t="shared" si="121"/>
        <v>944356931</v>
      </c>
      <c r="CP205">
        <v>1</v>
      </c>
      <c r="CQ205" s="5">
        <f t="shared" si="122"/>
        <v>0</v>
      </c>
      <c r="CT205">
        <f t="shared" si="123"/>
        <v>944356931</v>
      </c>
      <c r="CU205">
        <v>1</v>
      </c>
      <c r="CV205" s="5">
        <f t="shared" si="124"/>
        <v>0</v>
      </c>
      <c r="CY205">
        <f t="shared" si="125"/>
        <v>944356931</v>
      </c>
      <c r="CZ205">
        <v>1</v>
      </c>
      <c r="DA205" s="5">
        <f t="shared" si="126"/>
        <v>0</v>
      </c>
    </row>
    <row r="206" spans="1:105" x14ac:dyDescent="0.3">
      <c r="A206">
        <v>944356933</v>
      </c>
      <c r="B206" t="s">
        <v>15</v>
      </c>
      <c r="C206" t="s">
        <v>21</v>
      </c>
      <c r="D206" t="s">
        <v>17</v>
      </c>
      <c r="E206" t="s">
        <v>18</v>
      </c>
      <c r="F206" s="2">
        <v>211727.65</v>
      </c>
      <c r="G206" s="2">
        <v>108336.81</v>
      </c>
      <c r="H206" s="2">
        <v>0</v>
      </c>
      <c r="I206" s="2">
        <v>-22030.83</v>
      </c>
      <c r="J206" s="2">
        <v>86305.98</v>
      </c>
      <c r="K206">
        <v>423.62</v>
      </c>
      <c r="L206">
        <v>40.76</v>
      </c>
      <c r="M206" s="1">
        <v>44005</v>
      </c>
      <c r="O206" s="2">
        <f t="shared" si="102"/>
        <v>18987.315599999998</v>
      </c>
      <c r="Q206" s="4">
        <f t="shared" si="101"/>
        <v>4</v>
      </c>
      <c r="R206" s="4">
        <f t="shared" si="101"/>
        <v>34</v>
      </c>
      <c r="S206" s="4">
        <f t="shared" si="101"/>
        <v>9</v>
      </c>
      <c r="T206" s="4">
        <f t="shared" si="101"/>
        <v>34</v>
      </c>
      <c r="U206" s="4">
        <f t="shared" si="101"/>
        <v>52</v>
      </c>
      <c r="V206" s="4">
        <f t="shared" si="101"/>
        <v>45</v>
      </c>
      <c r="W206" s="4">
        <f t="shared" si="101"/>
        <v>0</v>
      </c>
      <c r="X206" s="4">
        <f t="shared" si="101"/>
        <v>0</v>
      </c>
      <c r="Y206" s="4">
        <f t="shared" si="101"/>
        <v>0</v>
      </c>
      <c r="Z206" s="4">
        <f t="shared" si="101"/>
        <v>0</v>
      </c>
      <c r="AA206" s="4">
        <f t="shared" si="101"/>
        <v>0</v>
      </c>
      <c r="AB206" s="4">
        <f t="shared" si="101"/>
        <v>0</v>
      </c>
      <c r="AC206" s="4">
        <f t="shared" si="101"/>
        <v>0</v>
      </c>
      <c r="AD206" s="4">
        <f t="shared" si="131"/>
        <v>0</v>
      </c>
      <c r="AL206">
        <f t="shared" si="103"/>
        <v>944356933</v>
      </c>
      <c r="AM206">
        <v>1</v>
      </c>
      <c r="AN206" s="5">
        <f t="shared" si="104"/>
        <v>4</v>
      </c>
      <c r="AQ206">
        <f t="shared" si="127"/>
        <v>944356933</v>
      </c>
      <c r="AR206">
        <v>1</v>
      </c>
      <c r="AS206" s="5">
        <f t="shared" si="128"/>
        <v>34</v>
      </c>
      <c r="AV206">
        <f t="shared" si="105"/>
        <v>944356933</v>
      </c>
      <c r="AW206">
        <v>1</v>
      </c>
      <c r="AX206" s="5">
        <f t="shared" si="106"/>
        <v>9</v>
      </c>
      <c r="BA206">
        <f t="shared" si="107"/>
        <v>944356933</v>
      </c>
      <c r="BB206">
        <v>1</v>
      </c>
      <c r="BC206" s="5">
        <f t="shared" si="108"/>
        <v>34</v>
      </c>
      <c r="BF206">
        <f t="shared" si="109"/>
        <v>944356933</v>
      </c>
      <c r="BG206">
        <v>1</v>
      </c>
      <c r="BH206" s="5">
        <f t="shared" si="110"/>
        <v>52</v>
      </c>
      <c r="BK206">
        <f t="shared" si="111"/>
        <v>944356933</v>
      </c>
      <c r="BL206">
        <v>1</v>
      </c>
      <c r="BM206" s="5">
        <f t="shared" si="112"/>
        <v>45</v>
      </c>
      <c r="BP206">
        <f t="shared" si="129"/>
        <v>944356933</v>
      </c>
      <c r="BQ206">
        <v>1</v>
      </c>
      <c r="BR206" s="5">
        <f t="shared" si="130"/>
        <v>0</v>
      </c>
      <c r="BU206">
        <f t="shared" si="113"/>
        <v>944356933</v>
      </c>
      <c r="BV206">
        <v>1</v>
      </c>
      <c r="BW206" s="5">
        <f t="shared" si="114"/>
        <v>0</v>
      </c>
      <c r="BZ206">
        <f t="shared" si="115"/>
        <v>944356933</v>
      </c>
      <c r="CA206">
        <v>1</v>
      </c>
      <c r="CB206" s="5">
        <f t="shared" si="116"/>
        <v>0</v>
      </c>
      <c r="CE206">
        <f t="shared" si="117"/>
        <v>944356933</v>
      </c>
      <c r="CF206">
        <v>1</v>
      </c>
      <c r="CG206" s="5">
        <f t="shared" si="118"/>
        <v>0</v>
      </c>
      <c r="CJ206">
        <f t="shared" si="119"/>
        <v>944356933</v>
      </c>
      <c r="CK206">
        <v>1</v>
      </c>
      <c r="CL206" s="5">
        <f t="shared" si="120"/>
        <v>0</v>
      </c>
      <c r="CO206">
        <f t="shared" si="121"/>
        <v>944356933</v>
      </c>
      <c r="CP206">
        <v>1</v>
      </c>
      <c r="CQ206" s="5">
        <f t="shared" si="122"/>
        <v>0</v>
      </c>
      <c r="CT206">
        <f t="shared" si="123"/>
        <v>944356933</v>
      </c>
      <c r="CU206">
        <v>1</v>
      </c>
      <c r="CV206" s="5">
        <f t="shared" si="124"/>
        <v>0</v>
      </c>
      <c r="CY206">
        <f t="shared" si="125"/>
        <v>944356933</v>
      </c>
      <c r="CZ206">
        <v>1</v>
      </c>
      <c r="DA206" s="5">
        <f t="shared" si="126"/>
        <v>0</v>
      </c>
    </row>
    <row r="207" spans="1:105" x14ac:dyDescent="0.3">
      <c r="A207">
        <v>944356679</v>
      </c>
      <c r="B207" t="s">
        <v>78</v>
      </c>
      <c r="C207" t="s">
        <v>79</v>
      </c>
      <c r="D207" t="s">
        <v>17</v>
      </c>
      <c r="E207" t="s">
        <v>18</v>
      </c>
      <c r="F207" s="2">
        <v>371873.87</v>
      </c>
      <c r="G207" s="2">
        <v>190787.20000000001</v>
      </c>
      <c r="H207" s="2">
        <v>0</v>
      </c>
      <c r="I207" s="2">
        <v>-39471.22</v>
      </c>
      <c r="J207" s="2">
        <v>151315.98000000001</v>
      </c>
      <c r="K207">
        <v>732.19</v>
      </c>
      <c r="L207">
        <v>40.69</v>
      </c>
      <c r="M207" s="1">
        <v>44004</v>
      </c>
      <c r="O207" s="2">
        <f t="shared" si="102"/>
        <v>33289.515600000006</v>
      </c>
      <c r="Q207" s="4">
        <f t="shared" si="101"/>
        <v>7</v>
      </c>
      <c r="R207" s="4">
        <f t="shared" si="101"/>
        <v>59</v>
      </c>
      <c r="S207" s="4">
        <f t="shared" si="101"/>
        <v>15</v>
      </c>
      <c r="T207" s="4">
        <f t="shared" si="101"/>
        <v>59</v>
      </c>
      <c r="U207" s="4">
        <f t="shared" si="101"/>
        <v>91</v>
      </c>
      <c r="V207" s="4">
        <f t="shared" si="101"/>
        <v>79</v>
      </c>
      <c r="W207" s="4">
        <f t="shared" si="101"/>
        <v>0</v>
      </c>
      <c r="X207" s="4">
        <f t="shared" si="101"/>
        <v>0</v>
      </c>
      <c r="Y207" s="4">
        <f t="shared" si="101"/>
        <v>0</v>
      </c>
      <c r="Z207" s="4">
        <f t="shared" si="101"/>
        <v>0</v>
      </c>
      <c r="AA207" s="4">
        <f t="shared" si="101"/>
        <v>0</v>
      </c>
      <c r="AB207" s="4">
        <f t="shared" si="101"/>
        <v>0</v>
      </c>
      <c r="AC207" s="4">
        <f t="shared" si="101"/>
        <v>0</v>
      </c>
      <c r="AD207" s="4">
        <f t="shared" si="131"/>
        <v>0</v>
      </c>
      <c r="AL207">
        <f t="shared" si="103"/>
        <v>944356679</v>
      </c>
      <c r="AM207">
        <v>1</v>
      </c>
      <c r="AN207" s="5">
        <f t="shared" si="104"/>
        <v>7</v>
      </c>
      <c r="AQ207">
        <f t="shared" si="127"/>
        <v>944356679</v>
      </c>
      <c r="AR207">
        <v>1</v>
      </c>
      <c r="AS207" s="5">
        <f t="shared" si="128"/>
        <v>59</v>
      </c>
      <c r="AV207">
        <f t="shared" si="105"/>
        <v>944356679</v>
      </c>
      <c r="AW207">
        <v>1</v>
      </c>
      <c r="AX207" s="5">
        <f t="shared" si="106"/>
        <v>15</v>
      </c>
      <c r="BA207">
        <f t="shared" si="107"/>
        <v>944356679</v>
      </c>
      <c r="BB207">
        <v>1</v>
      </c>
      <c r="BC207" s="5">
        <f t="shared" si="108"/>
        <v>59</v>
      </c>
      <c r="BF207">
        <f t="shared" si="109"/>
        <v>944356679</v>
      </c>
      <c r="BG207">
        <v>1</v>
      </c>
      <c r="BH207" s="5">
        <f t="shared" si="110"/>
        <v>91</v>
      </c>
      <c r="BK207">
        <f t="shared" si="111"/>
        <v>944356679</v>
      </c>
      <c r="BL207">
        <v>1</v>
      </c>
      <c r="BM207" s="5">
        <f t="shared" si="112"/>
        <v>79</v>
      </c>
      <c r="BP207">
        <f t="shared" si="129"/>
        <v>944356679</v>
      </c>
      <c r="BQ207">
        <v>1</v>
      </c>
      <c r="BR207" s="5">
        <f t="shared" si="130"/>
        <v>0</v>
      </c>
      <c r="BU207">
        <f t="shared" si="113"/>
        <v>944356679</v>
      </c>
      <c r="BV207">
        <v>1</v>
      </c>
      <c r="BW207" s="5">
        <f t="shared" si="114"/>
        <v>0</v>
      </c>
      <c r="BZ207">
        <f t="shared" si="115"/>
        <v>944356679</v>
      </c>
      <c r="CA207">
        <v>1</v>
      </c>
      <c r="CB207" s="5">
        <f t="shared" si="116"/>
        <v>0</v>
      </c>
      <c r="CE207">
        <f t="shared" si="117"/>
        <v>944356679</v>
      </c>
      <c r="CF207">
        <v>1</v>
      </c>
      <c r="CG207" s="5">
        <f t="shared" si="118"/>
        <v>0</v>
      </c>
      <c r="CJ207">
        <f t="shared" si="119"/>
        <v>944356679</v>
      </c>
      <c r="CK207">
        <v>1</v>
      </c>
      <c r="CL207" s="5">
        <f t="shared" si="120"/>
        <v>0</v>
      </c>
      <c r="CO207">
        <f t="shared" si="121"/>
        <v>944356679</v>
      </c>
      <c r="CP207">
        <v>1</v>
      </c>
      <c r="CQ207" s="5">
        <f t="shared" si="122"/>
        <v>0</v>
      </c>
      <c r="CT207">
        <f t="shared" si="123"/>
        <v>944356679</v>
      </c>
      <c r="CU207">
        <v>1</v>
      </c>
      <c r="CV207" s="5">
        <f t="shared" si="124"/>
        <v>0</v>
      </c>
      <c r="CY207">
        <f t="shared" si="125"/>
        <v>944356679</v>
      </c>
      <c r="CZ207">
        <v>1</v>
      </c>
      <c r="DA207" s="5">
        <f t="shared" si="126"/>
        <v>0</v>
      </c>
    </row>
    <row r="208" spans="1:105" x14ac:dyDescent="0.3">
      <c r="A208">
        <v>944356935</v>
      </c>
      <c r="B208" t="s">
        <v>169</v>
      </c>
      <c r="C208" t="s">
        <v>19</v>
      </c>
      <c r="D208" t="s">
        <v>17</v>
      </c>
      <c r="E208" t="s">
        <v>18</v>
      </c>
      <c r="F208" s="2">
        <v>40962.730000000003</v>
      </c>
      <c r="G208" s="2">
        <v>23748.92</v>
      </c>
      <c r="H208" s="2">
        <v>0</v>
      </c>
      <c r="I208" s="2">
        <v>-4298.5200000000004</v>
      </c>
      <c r="J208" s="2">
        <v>19450.400000000001</v>
      </c>
      <c r="K208">
        <v>63.94</v>
      </c>
      <c r="L208">
        <v>47.48</v>
      </c>
      <c r="M208" s="1">
        <v>44021</v>
      </c>
      <c r="O208" s="2">
        <f t="shared" si="102"/>
        <v>4279.0880000000006</v>
      </c>
      <c r="Q208" s="4">
        <f t="shared" si="101"/>
        <v>0</v>
      </c>
      <c r="R208" s="4">
        <f t="shared" si="101"/>
        <v>7</v>
      </c>
      <c r="S208" s="4">
        <f t="shared" si="101"/>
        <v>2</v>
      </c>
      <c r="T208" s="4">
        <f t="shared" si="101"/>
        <v>7</v>
      </c>
      <c r="U208" s="4">
        <f t="shared" si="101"/>
        <v>11</v>
      </c>
      <c r="V208" s="4">
        <f t="shared" si="101"/>
        <v>10</v>
      </c>
      <c r="W208" s="4">
        <f t="shared" si="101"/>
        <v>0</v>
      </c>
      <c r="X208" s="4">
        <f t="shared" si="101"/>
        <v>0</v>
      </c>
      <c r="Y208" s="4">
        <f t="shared" si="101"/>
        <v>0</v>
      </c>
      <c r="Z208" s="4">
        <f t="shared" si="101"/>
        <v>0</v>
      </c>
      <c r="AA208" s="4">
        <f t="shared" si="101"/>
        <v>0</v>
      </c>
      <c r="AB208" s="4">
        <f t="shared" si="101"/>
        <v>0</v>
      </c>
      <c r="AC208" s="4">
        <f t="shared" si="101"/>
        <v>0</v>
      </c>
      <c r="AD208" s="4">
        <f t="shared" si="131"/>
        <v>0</v>
      </c>
      <c r="AL208">
        <f t="shared" si="103"/>
        <v>944356935</v>
      </c>
      <c r="AM208">
        <v>1</v>
      </c>
      <c r="AN208" s="5">
        <f t="shared" si="104"/>
        <v>0</v>
      </c>
      <c r="AQ208">
        <f t="shared" si="127"/>
        <v>944356935</v>
      </c>
      <c r="AR208">
        <v>1</v>
      </c>
      <c r="AS208" s="5">
        <f t="shared" si="128"/>
        <v>7</v>
      </c>
      <c r="AV208">
        <f t="shared" si="105"/>
        <v>944356935</v>
      </c>
      <c r="AW208">
        <v>1</v>
      </c>
      <c r="AX208" s="5">
        <f t="shared" si="106"/>
        <v>2</v>
      </c>
      <c r="BA208">
        <f t="shared" si="107"/>
        <v>944356935</v>
      </c>
      <c r="BB208">
        <v>1</v>
      </c>
      <c r="BC208" s="5">
        <f t="shared" si="108"/>
        <v>7</v>
      </c>
      <c r="BF208">
        <f t="shared" si="109"/>
        <v>944356935</v>
      </c>
      <c r="BG208">
        <v>1</v>
      </c>
      <c r="BH208" s="5">
        <f t="shared" si="110"/>
        <v>11</v>
      </c>
      <c r="BK208">
        <f t="shared" si="111"/>
        <v>944356935</v>
      </c>
      <c r="BL208">
        <v>1</v>
      </c>
      <c r="BM208" s="5">
        <f t="shared" si="112"/>
        <v>10</v>
      </c>
      <c r="BP208">
        <f t="shared" si="129"/>
        <v>944356935</v>
      </c>
      <c r="BQ208">
        <v>1</v>
      </c>
      <c r="BR208" s="5">
        <f t="shared" si="130"/>
        <v>0</v>
      </c>
      <c r="BU208">
        <f t="shared" si="113"/>
        <v>944356935</v>
      </c>
      <c r="BV208">
        <v>1</v>
      </c>
      <c r="BW208" s="5">
        <f t="shared" si="114"/>
        <v>0</v>
      </c>
      <c r="BZ208">
        <f t="shared" si="115"/>
        <v>944356935</v>
      </c>
      <c r="CA208">
        <v>1</v>
      </c>
      <c r="CB208" s="5">
        <f t="shared" si="116"/>
        <v>0</v>
      </c>
      <c r="CE208">
        <f t="shared" si="117"/>
        <v>944356935</v>
      </c>
      <c r="CF208">
        <v>1</v>
      </c>
      <c r="CG208" s="5">
        <f t="shared" si="118"/>
        <v>0</v>
      </c>
      <c r="CJ208">
        <f t="shared" si="119"/>
        <v>944356935</v>
      </c>
      <c r="CK208">
        <v>1</v>
      </c>
      <c r="CL208" s="5">
        <f t="shared" si="120"/>
        <v>0</v>
      </c>
      <c r="CO208">
        <f t="shared" si="121"/>
        <v>944356935</v>
      </c>
      <c r="CP208">
        <v>1</v>
      </c>
      <c r="CQ208" s="5">
        <f t="shared" si="122"/>
        <v>0</v>
      </c>
      <c r="CT208">
        <f t="shared" si="123"/>
        <v>944356935</v>
      </c>
      <c r="CU208">
        <v>1</v>
      </c>
      <c r="CV208" s="5">
        <f t="shared" si="124"/>
        <v>0</v>
      </c>
      <c r="CY208">
        <f t="shared" si="125"/>
        <v>944356935</v>
      </c>
      <c r="CZ208">
        <v>1</v>
      </c>
      <c r="DA208" s="5">
        <f t="shared" si="126"/>
        <v>0</v>
      </c>
    </row>
    <row r="209" spans="1:105" x14ac:dyDescent="0.3">
      <c r="A209">
        <v>944356937</v>
      </c>
      <c r="B209" t="s">
        <v>118</v>
      </c>
      <c r="C209" t="s">
        <v>19</v>
      </c>
      <c r="D209" t="s">
        <v>17</v>
      </c>
      <c r="E209" t="s">
        <v>18</v>
      </c>
      <c r="F209" s="2">
        <v>162742.89000000001</v>
      </c>
      <c r="G209" s="2">
        <v>92755.43</v>
      </c>
      <c r="H209" s="2">
        <v>0</v>
      </c>
      <c r="I209" s="2">
        <v>-19028.72</v>
      </c>
      <c r="J209" s="2">
        <v>73726.710000000006</v>
      </c>
      <c r="K209">
        <v>279.19</v>
      </c>
      <c r="L209">
        <v>45.3</v>
      </c>
      <c r="M209" s="1">
        <v>44022</v>
      </c>
      <c r="O209" s="2">
        <f t="shared" si="102"/>
        <v>16219.876200000001</v>
      </c>
      <c r="Q209" s="4">
        <f t="shared" si="101"/>
        <v>3</v>
      </c>
      <c r="R209" s="4">
        <f t="shared" si="101"/>
        <v>29</v>
      </c>
      <c r="S209" s="4">
        <f t="shared" si="101"/>
        <v>7</v>
      </c>
      <c r="T209" s="4">
        <f t="shared" si="101"/>
        <v>29</v>
      </c>
      <c r="U209" s="4">
        <f t="shared" si="101"/>
        <v>44</v>
      </c>
      <c r="V209" s="4">
        <f t="shared" si="101"/>
        <v>38</v>
      </c>
      <c r="W209" s="4">
        <f t="shared" si="101"/>
        <v>0</v>
      </c>
      <c r="X209" s="4">
        <f t="shared" si="101"/>
        <v>0</v>
      </c>
      <c r="Y209" s="4">
        <f t="shared" si="101"/>
        <v>0</v>
      </c>
      <c r="Z209" s="4">
        <f t="shared" si="101"/>
        <v>0</v>
      </c>
      <c r="AA209" s="4">
        <f t="shared" si="101"/>
        <v>0</v>
      </c>
      <c r="AB209" s="4">
        <f t="shared" si="101"/>
        <v>0</v>
      </c>
      <c r="AC209" s="4">
        <f t="shared" si="101"/>
        <v>0</v>
      </c>
      <c r="AD209" s="4">
        <f t="shared" si="131"/>
        <v>0</v>
      </c>
      <c r="AL209">
        <f t="shared" si="103"/>
        <v>944356937</v>
      </c>
      <c r="AM209">
        <v>1</v>
      </c>
      <c r="AN209" s="5">
        <f t="shared" si="104"/>
        <v>3</v>
      </c>
      <c r="AQ209">
        <f t="shared" si="127"/>
        <v>944356937</v>
      </c>
      <c r="AR209">
        <v>1</v>
      </c>
      <c r="AS209" s="5">
        <f t="shared" si="128"/>
        <v>29</v>
      </c>
      <c r="AV209">
        <f t="shared" si="105"/>
        <v>944356937</v>
      </c>
      <c r="AW209">
        <v>1</v>
      </c>
      <c r="AX209" s="5">
        <f t="shared" si="106"/>
        <v>7</v>
      </c>
      <c r="BA209">
        <f t="shared" si="107"/>
        <v>944356937</v>
      </c>
      <c r="BB209">
        <v>1</v>
      </c>
      <c r="BC209" s="5">
        <f t="shared" si="108"/>
        <v>29</v>
      </c>
      <c r="BF209">
        <f t="shared" si="109"/>
        <v>944356937</v>
      </c>
      <c r="BG209">
        <v>1</v>
      </c>
      <c r="BH209" s="5">
        <f t="shared" si="110"/>
        <v>44</v>
      </c>
      <c r="BK209">
        <f t="shared" si="111"/>
        <v>944356937</v>
      </c>
      <c r="BL209">
        <v>1</v>
      </c>
      <c r="BM209" s="5">
        <f t="shared" si="112"/>
        <v>38</v>
      </c>
      <c r="BP209">
        <f t="shared" si="129"/>
        <v>944356937</v>
      </c>
      <c r="BQ209">
        <v>1</v>
      </c>
      <c r="BR209" s="5">
        <f t="shared" si="130"/>
        <v>0</v>
      </c>
      <c r="BU209">
        <f t="shared" si="113"/>
        <v>944356937</v>
      </c>
      <c r="BV209">
        <v>1</v>
      </c>
      <c r="BW209" s="5">
        <f t="shared" si="114"/>
        <v>0</v>
      </c>
      <c r="BZ209">
        <f t="shared" si="115"/>
        <v>944356937</v>
      </c>
      <c r="CA209">
        <v>1</v>
      </c>
      <c r="CB209" s="5">
        <f t="shared" si="116"/>
        <v>0</v>
      </c>
      <c r="CE209">
        <f t="shared" si="117"/>
        <v>944356937</v>
      </c>
      <c r="CF209">
        <v>1</v>
      </c>
      <c r="CG209" s="5">
        <f t="shared" si="118"/>
        <v>0</v>
      </c>
      <c r="CJ209">
        <f t="shared" si="119"/>
        <v>944356937</v>
      </c>
      <c r="CK209">
        <v>1</v>
      </c>
      <c r="CL209" s="5">
        <f t="shared" si="120"/>
        <v>0</v>
      </c>
      <c r="CO209">
        <f t="shared" si="121"/>
        <v>944356937</v>
      </c>
      <c r="CP209">
        <v>1</v>
      </c>
      <c r="CQ209" s="5">
        <f t="shared" si="122"/>
        <v>0</v>
      </c>
      <c r="CT209">
        <f t="shared" si="123"/>
        <v>944356937</v>
      </c>
      <c r="CU209">
        <v>1</v>
      </c>
      <c r="CV209" s="5">
        <f t="shared" si="124"/>
        <v>0</v>
      </c>
      <c r="CY209">
        <f t="shared" si="125"/>
        <v>944356937</v>
      </c>
      <c r="CZ209">
        <v>1</v>
      </c>
      <c r="DA209" s="5">
        <f t="shared" si="126"/>
        <v>0</v>
      </c>
    </row>
    <row r="210" spans="1:105" x14ac:dyDescent="0.3">
      <c r="A210">
        <v>944356941</v>
      </c>
      <c r="B210" t="s">
        <v>118</v>
      </c>
      <c r="C210" t="s">
        <v>132</v>
      </c>
      <c r="D210" t="s">
        <v>17</v>
      </c>
      <c r="E210" t="s">
        <v>18</v>
      </c>
      <c r="F210" s="2">
        <v>34937.14</v>
      </c>
      <c r="G210" s="2">
        <v>19437.32</v>
      </c>
      <c r="H210" s="2">
        <v>0</v>
      </c>
      <c r="I210" s="2">
        <v>-3015.81</v>
      </c>
      <c r="J210" s="2">
        <v>16421.509999999998</v>
      </c>
      <c r="K210">
        <v>55.51</v>
      </c>
      <c r="L210">
        <v>47</v>
      </c>
      <c r="M210" s="1">
        <v>44022</v>
      </c>
      <c r="O210" s="2">
        <f t="shared" si="102"/>
        <v>3612.7321999999995</v>
      </c>
      <c r="Q210" s="4">
        <f t="shared" si="101"/>
        <v>0</v>
      </c>
      <c r="R210" s="4">
        <f t="shared" si="101"/>
        <v>6</v>
      </c>
      <c r="S210" s="4">
        <f t="shared" si="101"/>
        <v>1</v>
      </c>
      <c r="T210" s="4">
        <f t="shared" si="101"/>
        <v>6</v>
      </c>
      <c r="U210" s="4">
        <f t="shared" si="101"/>
        <v>9</v>
      </c>
      <c r="V210" s="4">
        <f t="shared" si="101"/>
        <v>8</v>
      </c>
      <c r="W210" s="4">
        <f t="shared" si="101"/>
        <v>0</v>
      </c>
      <c r="X210" s="4">
        <f t="shared" si="101"/>
        <v>0</v>
      </c>
      <c r="Y210" s="4">
        <f t="shared" si="101"/>
        <v>0</v>
      </c>
      <c r="Z210" s="4">
        <f t="shared" si="101"/>
        <v>0</v>
      </c>
      <c r="AA210" s="4">
        <f t="shared" si="101"/>
        <v>0</v>
      </c>
      <c r="AB210" s="4">
        <f t="shared" si="101"/>
        <v>0</v>
      </c>
      <c r="AC210" s="4">
        <f t="shared" si="101"/>
        <v>0</v>
      </c>
      <c r="AD210" s="4">
        <f t="shared" si="131"/>
        <v>0</v>
      </c>
      <c r="AL210">
        <f t="shared" si="103"/>
        <v>944356941</v>
      </c>
      <c r="AM210">
        <v>1</v>
      </c>
      <c r="AN210" s="5">
        <f t="shared" si="104"/>
        <v>0</v>
      </c>
      <c r="AQ210">
        <f t="shared" si="127"/>
        <v>944356941</v>
      </c>
      <c r="AR210">
        <v>1</v>
      </c>
      <c r="AS210" s="5">
        <f t="shared" si="128"/>
        <v>6</v>
      </c>
      <c r="AV210">
        <f t="shared" si="105"/>
        <v>944356941</v>
      </c>
      <c r="AW210">
        <v>1</v>
      </c>
      <c r="AX210" s="5">
        <f t="shared" si="106"/>
        <v>1</v>
      </c>
      <c r="BA210">
        <f t="shared" si="107"/>
        <v>944356941</v>
      </c>
      <c r="BB210">
        <v>1</v>
      </c>
      <c r="BC210" s="5">
        <f t="shared" si="108"/>
        <v>6</v>
      </c>
      <c r="BF210">
        <f t="shared" si="109"/>
        <v>944356941</v>
      </c>
      <c r="BG210">
        <v>1</v>
      </c>
      <c r="BH210" s="5">
        <f t="shared" si="110"/>
        <v>9</v>
      </c>
      <c r="BK210">
        <f t="shared" si="111"/>
        <v>944356941</v>
      </c>
      <c r="BL210">
        <v>1</v>
      </c>
      <c r="BM210" s="5">
        <f t="shared" si="112"/>
        <v>8</v>
      </c>
      <c r="BP210">
        <f t="shared" si="129"/>
        <v>944356941</v>
      </c>
      <c r="BQ210">
        <v>1</v>
      </c>
      <c r="BR210" s="5">
        <f t="shared" si="130"/>
        <v>0</v>
      </c>
      <c r="BU210">
        <f t="shared" si="113"/>
        <v>944356941</v>
      </c>
      <c r="BV210">
        <v>1</v>
      </c>
      <c r="BW210" s="5">
        <f t="shared" si="114"/>
        <v>0</v>
      </c>
      <c r="BZ210">
        <f t="shared" si="115"/>
        <v>944356941</v>
      </c>
      <c r="CA210">
        <v>1</v>
      </c>
      <c r="CB210" s="5">
        <f t="shared" si="116"/>
        <v>0</v>
      </c>
      <c r="CE210">
        <f t="shared" si="117"/>
        <v>944356941</v>
      </c>
      <c r="CF210">
        <v>1</v>
      </c>
      <c r="CG210" s="5">
        <f t="shared" si="118"/>
        <v>0</v>
      </c>
      <c r="CJ210">
        <f t="shared" si="119"/>
        <v>944356941</v>
      </c>
      <c r="CK210">
        <v>1</v>
      </c>
      <c r="CL210" s="5">
        <f t="shared" si="120"/>
        <v>0</v>
      </c>
      <c r="CO210">
        <f t="shared" si="121"/>
        <v>944356941</v>
      </c>
      <c r="CP210">
        <v>1</v>
      </c>
      <c r="CQ210" s="5">
        <f t="shared" si="122"/>
        <v>0</v>
      </c>
      <c r="CT210">
        <f t="shared" si="123"/>
        <v>944356941</v>
      </c>
      <c r="CU210">
        <v>1</v>
      </c>
      <c r="CV210" s="5">
        <f t="shared" si="124"/>
        <v>0</v>
      </c>
      <c r="CY210">
        <f t="shared" si="125"/>
        <v>944356941</v>
      </c>
      <c r="CZ210">
        <v>1</v>
      </c>
      <c r="DA210" s="5">
        <f t="shared" si="126"/>
        <v>0</v>
      </c>
    </row>
    <row r="211" spans="1:105" x14ac:dyDescent="0.3">
      <c r="A211">
        <v>944356956</v>
      </c>
      <c r="B211" t="s">
        <v>68</v>
      </c>
      <c r="C211" t="s">
        <v>21</v>
      </c>
      <c r="D211" t="s">
        <v>17</v>
      </c>
      <c r="E211" t="s">
        <v>18</v>
      </c>
      <c r="F211" s="2">
        <v>458764.24</v>
      </c>
      <c r="G211" s="2">
        <v>254483.11</v>
      </c>
      <c r="H211" s="2">
        <v>0</v>
      </c>
      <c r="I211" s="2">
        <v>-52892.37</v>
      </c>
      <c r="J211" s="2">
        <v>201590.74</v>
      </c>
      <c r="K211">
        <v>796.08</v>
      </c>
      <c r="L211">
        <v>43.94</v>
      </c>
      <c r="M211" s="1">
        <v>44026</v>
      </c>
      <c r="O211" s="2">
        <f t="shared" si="102"/>
        <v>44349.962800000001</v>
      </c>
      <c r="Q211" s="4">
        <f t="shared" si="101"/>
        <v>10</v>
      </c>
      <c r="R211" s="4">
        <f t="shared" si="101"/>
        <v>79</v>
      </c>
      <c r="S211" s="4">
        <f t="shared" si="101"/>
        <v>21</v>
      </c>
      <c r="T211" s="4">
        <f t="shared" si="101"/>
        <v>79</v>
      </c>
      <c r="U211" s="4">
        <f t="shared" si="101"/>
        <v>121</v>
      </c>
      <c r="V211" s="4">
        <f t="shared" si="101"/>
        <v>105</v>
      </c>
      <c r="W211" s="4">
        <f t="shared" si="101"/>
        <v>0</v>
      </c>
      <c r="X211" s="4">
        <f t="shared" si="101"/>
        <v>0</v>
      </c>
      <c r="Y211" s="4">
        <f t="shared" si="101"/>
        <v>0</v>
      </c>
      <c r="Z211" s="4">
        <f t="shared" si="101"/>
        <v>0</v>
      </c>
      <c r="AA211" s="4">
        <f t="shared" si="101"/>
        <v>0</v>
      </c>
      <c r="AB211" s="4">
        <f t="shared" si="101"/>
        <v>0</v>
      </c>
      <c r="AC211" s="4">
        <f t="shared" si="101"/>
        <v>0</v>
      </c>
      <c r="AD211" s="4">
        <f t="shared" si="131"/>
        <v>0</v>
      </c>
      <c r="AL211">
        <f t="shared" si="103"/>
        <v>944356956</v>
      </c>
      <c r="AM211">
        <v>1</v>
      </c>
      <c r="AN211" s="5">
        <f t="shared" si="104"/>
        <v>10</v>
      </c>
      <c r="AQ211">
        <f t="shared" si="127"/>
        <v>944356956</v>
      </c>
      <c r="AR211">
        <v>1</v>
      </c>
      <c r="AS211" s="5">
        <f t="shared" si="128"/>
        <v>79</v>
      </c>
      <c r="AV211">
        <f t="shared" si="105"/>
        <v>944356956</v>
      </c>
      <c r="AW211">
        <v>1</v>
      </c>
      <c r="AX211" s="5">
        <f t="shared" si="106"/>
        <v>21</v>
      </c>
      <c r="BA211">
        <f t="shared" si="107"/>
        <v>944356956</v>
      </c>
      <c r="BB211">
        <v>1</v>
      </c>
      <c r="BC211" s="5">
        <f t="shared" si="108"/>
        <v>79</v>
      </c>
      <c r="BF211">
        <f t="shared" si="109"/>
        <v>944356956</v>
      </c>
      <c r="BG211">
        <v>1</v>
      </c>
      <c r="BH211" s="5">
        <f t="shared" si="110"/>
        <v>121</v>
      </c>
      <c r="BK211">
        <f t="shared" si="111"/>
        <v>944356956</v>
      </c>
      <c r="BL211">
        <v>1</v>
      </c>
      <c r="BM211" s="5">
        <f t="shared" si="112"/>
        <v>105</v>
      </c>
      <c r="BP211">
        <f t="shared" si="129"/>
        <v>944356956</v>
      </c>
      <c r="BQ211">
        <v>1</v>
      </c>
      <c r="BR211" s="5">
        <f t="shared" si="130"/>
        <v>0</v>
      </c>
      <c r="BU211">
        <f t="shared" si="113"/>
        <v>944356956</v>
      </c>
      <c r="BV211">
        <v>1</v>
      </c>
      <c r="BW211" s="5">
        <f t="shared" si="114"/>
        <v>0</v>
      </c>
      <c r="BZ211">
        <f t="shared" si="115"/>
        <v>944356956</v>
      </c>
      <c r="CA211">
        <v>1</v>
      </c>
      <c r="CB211" s="5">
        <f t="shared" si="116"/>
        <v>0</v>
      </c>
      <c r="CE211">
        <f t="shared" si="117"/>
        <v>944356956</v>
      </c>
      <c r="CF211">
        <v>1</v>
      </c>
      <c r="CG211" s="5">
        <f t="shared" si="118"/>
        <v>0</v>
      </c>
      <c r="CJ211">
        <f t="shared" si="119"/>
        <v>944356956</v>
      </c>
      <c r="CK211">
        <v>1</v>
      </c>
      <c r="CL211" s="5">
        <f t="shared" si="120"/>
        <v>0</v>
      </c>
      <c r="CO211">
        <f t="shared" si="121"/>
        <v>944356956</v>
      </c>
      <c r="CP211">
        <v>1</v>
      </c>
      <c r="CQ211" s="5">
        <f t="shared" si="122"/>
        <v>0</v>
      </c>
      <c r="CT211">
        <f t="shared" si="123"/>
        <v>944356956</v>
      </c>
      <c r="CU211">
        <v>1</v>
      </c>
      <c r="CV211" s="5">
        <f t="shared" si="124"/>
        <v>0</v>
      </c>
      <c r="CY211">
        <f t="shared" si="125"/>
        <v>944356956</v>
      </c>
      <c r="CZ211">
        <v>1</v>
      </c>
      <c r="DA211" s="5">
        <f t="shared" si="126"/>
        <v>0</v>
      </c>
    </row>
    <row r="212" spans="1:105" x14ac:dyDescent="0.3">
      <c r="A212">
        <v>944356958</v>
      </c>
      <c r="B212" t="s">
        <v>68</v>
      </c>
      <c r="C212" t="s">
        <v>65</v>
      </c>
      <c r="D212" t="s">
        <v>17</v>
      </c>
      <c r="E212" t="s">
        <v>18</v>
      </c>
      <c r="F212" s="2">
        <v>304788.15999999997</v>
      </c>
      <c r="G212" s="2">
        <v>169105.91</v>
      </c>
      <c r="H212" s="2">
        <v>0</v>
      </c>
      <c r="I212" s="2">
        <v>-34627.279999999999</v>
      </c>
      <c r="J212" s="2">
        <v>134478.63</v>
      </c>
      <c r="K212">
        <v>530.91</v>
      </c>
      <c r="L212">
        <v>44.12</v>
      </c>
      <c r="M212" s="1">
        <v>44022</v>
      </c>
      <c r="O212" s="2">
        <f t="shared" si="102"/>
        <v>29585.298600000002</v>
      </c>
      <c r="Q212" s="4">
        <f t="shared" si="101"/>
        <v>6</v>
      </c>
      <c r="R212" s="4">
        <f t="shared" si="101"/>
        <v>53</v>
      </c>
      <c r="S212" s="4">
        <f t="shared" si="101"/>
        <v>14</v>
      </c>
      <c r="T212" s="4">
        <f t="shared" si="101"/>
        <v>53</v>
      </c>
      <c r="U212" s="4">
        <f t="shared" si="101"/>
        <v>81</v>
      </c>
      <c r="V212" s="4">
        <f t="shared" si="101"/>
        <v>70</v>
      </c>
      <c r="W212" s="4">
        <f t="shared" si="101"/>
        <v>0</v>
      </c>
      <c r="X212" s="4">
        <f t="shared" si="101"/>
        <v>0</v>
      </c>
      <c r="Y212" s="4">
        <f t="shared" si="101"/>
        <v>0</v>
      </c>
      <c r="Z212" s="4">
        <f t="shared" si="101"/>
        <v>0</v>
      </c>
      <c r="AA212" s="4">
        <f t="shared" si="101"/>
        <v>0</v>
      </c>
      <c r="AB212" s="4">
        <f t="shared" si="101"/>
        <v>0</v>
      </c>
      <c r="AC212" s="4">
        <f t="shared" si="101"/>
        <v>0</v>
      </c>
      <c r="AD212" s="4">
        <f t="shared" si="131"/>
        <v>0</v>
      </c>
      <c r="AL212">
        <f t="shared" si="103"/>
        <v>944356958</v>
      </c>
      <c r="AM212">
        <v>1</v>
      </c>
      <c r="AN212" s="5">
        <f t="shared" si="104"/>
        <v>6</v>
      </c>
      <c r="AQ212">
        <f t="shared" si="127"/>
        <v>944356958</v>
      </c>
      <c r="AR212">
        <v>1</v>
      </c>
      <c r="AS212" s="5">
        <f t="shared" si="128"/>
        <v>53</v>
      </c>
      <c r="AV212">
        <f t="shared" si="105"/>
        <v>944356958</v>
      </c>
      <c r="AW212">
        <v>1</v>
      </c>
      <c r="AX212" s="5">
        <f t="shared" si="106"/>
        <v>14</v>
      </c>
      <c r="BA212">
        <f t="shared" si="107"/>
        <v>944356958</v>
      </c>
      <c r="BB212">
        <v>1</v>
      </c>
      <c r="BC212" s="5">
        <f t="shared" si="108"/>
        <v>53</v>
      </c>
      <c r="BF212">
        <f t="shared" si="109"/>
        <v>944356958</v>
      </c>
      <c r="BG212">
        <v>1</v>
      </c>
      <c r="BH212" s="5">
        <f t="shared" si="110"/>
        <v>81</v>
      </c>
      <c r="BK212">
        <f t="shared" si="111"/>
        <v>944356958</v>
      </c>
      <c r="BL212">
        <v>1</v>
      </c>
      <c r="BM212" s="5">
        <f t="shared" si="112"/>
        <v>70</v>
      </c>
      <c r="BP212">
        <f t="shared" si="129"/>
        <v>944356958</v>
      </c>
      <c r="BQ212">
        <v>1</v>
      </c>
      <c r="BR212" s="5">
        <f t="shared" si="130"/>
        <v>0</v>
      </c>
      <c r="BU212">
        <f t="shared" si="113"/>
        <v>944356958</v>
      </c>
      <c r="BV212">
        <v>1</v>
      </c>
      <c r="BW212" s="5">
        <f t="shared" si="114"/>
        <v>0</v>
      </c>
      <c r="BZ212">
        <f t="shared" si="115"/>
        <v>944356958</v>
      </c>
      <c r="CA212">
        <v>1</v>
      </c>
      <c r="CB212" s="5">
        <f t="shared" si="116"/>
        <v>0</v>
      </c>
      <c r="CE212">
        <f t="shared" si="117"/>
        <v>944356958</v>
      </c>
      <c r="CF212">
        <v>1</v>
      </c>
      <c r="CG212" s="5">
        <f t="shared" si="118"/>
        <v>0</v>
      </c>
      <c r="CJ212">
        <f t="shared" si="119"/>
        <v>944356958</v>
      </c>
      <c r="CK212">
        <v>1</v>
      </c>
      <c r="CL212" s="5">
        <f t="shared" si="120"/>
        <v>0</v>
      </c>
      <c r="CO212">
        <f t="shared" si="121"/>
        <v>944356958</v>
      </c>
      <c r="CP212">
        <v>1</v>
      </c>
      <c r="CQ212" s="5">
        <f t="shared" si="122"/>
        <v>0</v>
      </c>
      <c r="CT212">
        <f t="shared" si="123"/>
        <v>944356958</v>
      </c>
      <c r="CU212">
        <v>1</v>
      </c>
      <c r="CV212" s="5">
        <f t="shared" si="124"/>
        <v>0</v>
      </c>
      <c r="CY212">
        <f t="shared" si="125"/>
        <v>944356958</v>
      </c>
      <c r="CZ212">
        <v>1</v>
      </c>
      <c r="DA212" s="5">
        <f t="shared" si="126"/>
        <v>0</v>
      </c>
    </row>
    <row r="213" spans="1:105" x14ac:dyDescent="0.3">
      <c r="A213">
        <v>944356960</v>
      </c>
      <c r="B213" t="s">
        <v>68</v>
      </c>
      <c r="C213" t="s">
        <v>149</v>
      </c>
      <c r="D213" t="s">
        <v>17</v>
      </c>
      <c r="E213" t="s">
        <v>18</v>
      </c>
      <c r="F213" s="2">
        <v>83818.039999999994</v>
      </c>
      <c r="G213" s="2">
        <v>47719.4</v>
      </c>
      <c r="H213" s="2">
        <v>0</v>
      </c>
      <c r="I213" s="2">
        <v>-9180.83</v>
      </c>
      <c r="J213" s="2">
        <v>38538.57</v>
      </c>
      <c r="K213">
        <v>141.51</v>
      </c>
      <c r="L213">
        <v>45.98</v>
      </c>
      <c r="M213" s="1">
        <v>44022</v>
      </c>
      <c r="O213" s="2">
        <f t="shared" si="102"/>
        <v>8478.4853999999996</v>
      </c>
      <c r="Q213" s="4">
        <f t="shared" si="101"/>
        <v>1</v>
      </c>
      <c r="R213" s="4">
        <f t="shared" si="101"/>
        <v>15</v>
      </c>
      <c r="S213" s="4">
        <f t="shared" si="101"/>
        <v>4</v>
      </c>
      <c r="T213" s="4">
        <f t="shared" si="101"/>
        <v>15</v>
      </c>
      <c r="U213" s="4">
        <f t="shared" si="101"/>
        <v>23</v>
      </c>
      <c r="V213" s="4">
        <f t="shared" si="101"/>
        <v>20</v>
      </c>
      <c r="W213" s="4">
        <f t="shared" si="101"/>
        <v>0</v>
      </c>
      <c r="X213" s="4">
        <f t="shared" si="101"/>
        <v>0</v>
      </c>
      <c r="Y213" s="4">
        <f t="shared" si="101"/>
        <v>0</v>
      </c>
      <c r="Z213" s="4">
        <f t="shared" si="101"/>
        <v>0</v>
      </c>
      <c r="AA213" s="4">
        <f t="shared" si="101"/>
        <v>0</v>
      </c>
      <c r="AB213" s="4">
        <f t="shared" si="101"/>
        <v>0</v>
      </c>
      <c r="AC213" s="4">
        <f t="shared" si="101"/>
        <v>0</v>
      </c>
      <c r="AD213" s="4">
        <f t="shared" si="131"/>
        <v>0</v>
      </c>
      <c r="AL213">
        <f t="shared" si="103"/>
        <v>944356960</v>
      </c>
      <c r="AM213">
        <v>1</v>
      </c>
      <c r="AN213" s="5">
        <f t="shared" si="104"/>
        <v>1</v>
      </c>
      <c r="AQ213">
        <f t="shared" si="127"/>
        <v>944356960</v>
      </c>
      <c r="AR213">
        <v>1</v>
      </c>
      <c r="AS213" s="5">
        <f t="shared" si="128"/>
        <v>15</v>
      </c>
      <c r="AV213">
        <f t="shared" si="105"/>
        <v>944356960</v>
      </c>
      <c r="AW213">
        <v>1</v>
      </c>
      <c r="AX213" s="5">
        <f t="shared" si="106"/>
        <v>4</v>
      </c>
      <c r="BA213">
        <f t="shared" si="107"/>
        <v>944356960</v>
      </c>
      <c r="BB213">
        <v>1</v>
      </c>
      <c r="BC213" s="5">
        <f t="shared" si="108"/>
        <v>15</v>
      </c>
      <c r="BF213">
        <f t="shared" si="109"/>
        <v>944356960</v>
      </c>
      <c r="BG213">
        <v>1</v>
      </c>
      <c r="BH213" s="5">
        <f t="shared" si="110"/>
        <v>23</v>
      </c>
      <c r="BK213">
        <f t="shared" si="111"/>
        <v>944356960</v>
      </c>
      <c r="BL213">
        <v>1</v>
      </c>
      <c r="BM213" s="5">
        <f t="shared" si="112"/>
        <v>20</v>
      </c>
      <c r="BP213">
        <f t="shared" si="129"/>
        <v>944356960</v>
      </c>
      <c r="BQ213">
        <v>1</v>
      </c>
      <c r="BR213" s="5">
        <f t="shared" si="130"/>
        <v>0</v>
      </c>
      <c r="BU213">
        <f t="shared" si="113"/>
        <v>944356960</v>
      </c>
      <c r="BV213">
        <v>1</v>
      </c>
      <c r="BW213" s="5">
        <f t="shared" si="114"/>
        <v>0</v>
      </c>
      <c r="BZ213">
        <f t="shared" si="115"/>
        <v>944356960</v>
      </c>
      <c r="CA213">
        <v>1</v>
      </c>
      <c r="CB213" s="5">
        <f t="shared" si="116"/>
        <v>0</v>
      </c>
      <c r="CE213">
        <f t="shared" si="117"/>
        <v>944356960</v>
      </c>
      <c r="CF213">
        <v>1</v>
      </c>
      <c r="CG213" s="5">
        <f t="shared" si="118"/>
        <v>0</v>
      </c>
      <c r="CJ213">
        <f t="shared" si="119"/>
        <v>944356960</v>
      </c>
      <c r="CK213">
        <v>1</v>
      </c>
      <c r="CL213" s="5">
        <f t="shared" si="120"/>
        <v>0</v>
      </c>
      <c r="CO213">
        <f t="shared" si="121"/>
        <v>944356960</v>
      </c>
      <c r="CP213">
        <v>1</v>
      </c>
      <c r="CQ213" s="5">
        <f t="shared" si="122"/>
        <v>0</v>
      </c>
      <c r="CT213">
        <f t="shared" si="123"/>
        <v>944356960</v>
      </c>
      <c r="CU213">
        <v>1</v>
      </c>
      <c r="CV213" s="5">
        <f t="shared" si="124"/>
        <v>0</v>
      </c>
      <c r="CY213">
        <f t="shared" si="125"/>
        <v>944356960</v>
      </c>
      <c r="CZ213">
        <v>1</v>
      </c>
      <c r="DA213" s="5">
        <f t="shared" si="126"/>
        <v>0</v>
      </c>
    </row>
    <row r="214" spans="1:105" x14ac:dyDescent="0.3">
      <c r="A214">
        <v>944356955</v>
      </c>
      <c r="B214" t="s">
        <v>91</v>
      </c>
      <c r="C214" t="s">
        <v>19</v>
      </c>
      <c r="D214" t="s">
        <v>17</v>
      </c>
      <c r="E214" t="s">
        <v>18</v>
      </c>
      <c r="F214" s="2">
        <v>292341.64</v>
      </c>
      <c r="G214" s="2">
        <v>143745.67000000001</v>
      </c>
      <c r="H214" s="2">
        <v>0</v>
      </c>
      <c r="I214" s="2">
        <v>-29487.02</v>
      </c>
      <c r="J214" s="2">
        <v>114258.65</v>
      </c>
      <c r="K214">
        <v>603.16</v>
      </c>
      <c r="L214">
        <v>39.08</v>
      </c>
      <c r="M214" s="1">
        <v>44001</v>
      </c>
      <c r="O214" s="2">
        <f t="shared" si="102"/>
        <v>25136.902999999998</v>
      </c>
      <c r="Q214" s="4">
        <f t="shared" si="101"/>
        <v>5</v>
      </c>
      <c r="R214" s="4">
        <f t="shared" si="101"/>
        <v>45</v>
      </c>
      <c r="S214" s="4">
        <f t="shared" si="101"/>
        <v>11</v>
      </c>
      <c r="T214" s="4">
        <f t="shared" si="101"/>
        <v>45</v>
      </c>
      <c r="U214" s="4">
        <f t="shared" si="101"/>
        <v>68</v>
      </c>
      <c r="V214" s="4">
        <f t="shared" si="101"/>
        <v>59</v>
      </c>
      <c r="W214" s="4">
        <f t="shared" si="101"/>
        <v>0</v>
      </c>
      <c r="X214" s="4">
        <f t="shared" si="101"/>
        <v>0</v>
      </c>
      <c r="Y214" s="4">
        <f t="shared" si="101"/>
        <v>0</v>
      </c>
      <c r="Z214" s="4">
        <f t="shared" si="101"/>
        <v>0</v>
      </c>
      <c r="AA214" s="4">
        <f t="shared" si="101"/>
        <v>0</v>
      </c>
      <c r="AB214" s="4">
        <f t="shared" si="101"/>
        <v>0</v>
      </c>
      <c r="AC214" s="4">
        <f t="shared" si="101"/>
        <v>0</v>
      </c>
      <c r="AD214" s="4">
        <f t="shared" si="131"/>
        <v>0</v>
      </c>
      <c r="AL214">
        <f t="shared" si="103"/>
        <v>944356955</v>
      </c>
      <c r="AM214">
        <v>1</v>
      </c>
      <c r="AN214" s="5">
        <f t="shared" si="104"/>
        <v>5</v>
      </c>
      <c r="AQ214">
        <f t="shared" si="127"/>
        <v>944356955</v>
      </c>
      <c r="AR214">
        <v>1</v>
      </c>
      <c r="AS214" s="5">
        <f t="shared" si="128"/>
        <v>45</v>
      </c>
      <c r="AV214">
        <f t="shared" si="105"/>
        <v>944356955</v>
      </c>
      <c r="AW214">
        <v>1</v>
      </c>
      <c r="AX214" s="5">
        <f t="shared" si="106"/>
        <v>11</v>
      </c>
      <c r="BA214">
        <f t="shared" si="107"/>
        <v>944356955</v>
      </c>
      <c r="BB214">
        <v>1</v>
      </c>
      <c r="BC214" s="5">
        <f t="shared" si="108"/>
        <v>45</v>
      </c>
      <c r="BF214">
        <f t="shared" si="109"/>
        <v>944356955</v>
      </c>
      <c r="BG214">
        <v>1</v>
      </c>
      <c r="BH214" s="5">
        <f t="shared" si="110"/>
        <v>68</v>
      </c>
      <c r="BK214">
        <f t="shared" si="111"/>
        <v>944356955</v>
      </c>
      <c r="BL214">
        <v>1</v>
      </c>
      <c r="BM214" s="5">
        <f t="shared" si="112"/>
        <v>59</v>
      </c>
      <c r="BP214">
        <f t="shared" si="129"/>
        <v>944356955</v>
      </c>
      <c r="BQ214">
        <v>1</v>
      </c>
      <c r="BR214" s="5">
        <f t="shared" si="130"/>
        <v>0</v>
      </c>
      <c r="BU214">
        <f t="shared" si="113"/>
        <v>944356955</v>
      </c>
      <c r="BV214">
        <v>1</v>
      </c>
      <c r="BW214" s="5">
        <f t="shared" si="114"/>
        <v>0</v>
      </c>
      <c r="BZ214">
        <f t="shared" si="115"/>
        <v>944356955</v>
      </c>
      <c r="CA214">
        <v>1</v>
      </c>
      <c r="CB214" s="5">
        <f t="shared" si="116"/>
        <v>0</v>
      </c>
      <c r="CE214">
        <f t="shared" si="117"/>
        <v>944356955</v>
      </c>
      <c r="CF214">
        <v>1</v>
      </c>
      <c r="CG214" s="5">
        <f t="shared" si="118"/>
        <v>0</v>
      </c>
      <c r="CJ214">
        <f t="shared" si="119"/>
        <v>944356955</v>
      </c>
      <c r="CK214">
        <v>1</v>
      </c>
      <c r="CL214" s="5">
        <f t="shared" si="120"/>
        <v>0</v>
      </c>
      <c r="CO214">
        <f t="shared" si="121"/>
        <v>944356955</v>
      </c>
      <c r="CP214">
        <v>1</v>
      </c>
      <c r="CQ214" s="5">
        <f t="shared" si="122"/>
        <v>0</v>
      </c>
      <c r="CT214">
        <f t="shared" si="123"/>
        <v>944356955</v>
      </c>
      <c r="CU214">
        <v>1</v>
      </c>
      <c r="CV214" s="5">
        <f t="shared" si="124"/>
        <v>0</v>
      </c>
      <c r="CY214">
        <f t="shared" si="125"/>
        <v>944356955</v>
      </c>
      <c r="CZ214">
        <v>1</v>
      </c>
      <c r="DA214" s="5">
        <f t="shared" si="126"/>
        <v>0</v>
      </c>
    </row>
    <row r="215" spans="1:105" x14ac:dyDescent="0.3">
      <c r="A215">
        <v>944472189</v>
      </c>
      <c r="B215" t="s">
        <v>150</v>
      </c>
      <c r="C215" t="s">
        <v>19</v>
      </c>
      <c r="D215" t="s">
        <v>17</v>
      </c>
      <c r="E215" t="s">
        <v>18</v>
      </c>
      <c r="F215" s="2">
        <v>79534.320000000007</v>
      </c>
      <c r="G215" s="2">
        <v>43200.15</v>
      </c>
      <c r="H215" s="2">
        <v>0</v>
      </c>
      <c r="I215" s="2">
        <v>-8291.52</v>
      </c>
      <c r="J215" s="2">
        <v>34908.629999999997</v>
      </c>
      <c r="K215">
        <v>157.9</v>
      </c>
      <c r="L215">
        <v>43.89</v>
      </c>
      <c r="M215" s="1">
        <v>44152</v>
      </c>
      <c r="O215" s="2">
        <f t="shared" si="102"/>
        <v>7679.8985999999995</v>
      </c>
      <c r="Q215" s="4">
        <f t="shared" si="101"/>
        <v>1</v>
      </c>
      <c r="R215" s="4">
        <f t="shared" si="101"/>
        <v>13</v>
      </c>
      <c r="S215" s="4">
        <f t="shared" si="101"/>
        <v>3</v>
      </c>
      <c r="T215" s="4">
        <f t="shared" si="101"/>
        <v>13</v>
      </c>
      <c r="U215" s="4">
        <f t="shared" si="101"/>
        <v>21</v>
      </c>
      <c r="V215" s="4">
        <f t="shared" si="101"/>
        <v>18</v>
      </c>
      <c r="W215" s="4">
        <f t="shared" si="101"/>
        <v>0</v>
      </c>
      <c r="X215" s="4">
        <f t="shared" si="101"/>
        <v>0</v>
      </c>
      <c r="Y215" s="4">
        <f t="shared" si="101"/>
        <v>0</v>
      </c>
      <c r="Z215" s="4">
        <f t="shared" si="101"/>
        <v>0</v>
      </c>
      <c r="AA215" s="4">
        <f t="shared" si="101"/>
        <v>0</v>
      </c>
      <c r="AB215" s="4">
        <f t="shared" si="101"/>
        <v>0</v>
      </c>
      <c r="AC215" s="4">
        <f t="shared" si="101"/>
        <v>0</v>
      </c>
      <c r="AD215" s="4">
        <f t="shared" si="131"/>
        <v>0</v>
      </c>
      <c r="AL215">
        <f t="shared" si="103"/>
        <v>944472189</v>
      </c>
      <c r="AM215">
        <v>1</v>
      </c>
      <c r="AN215" s="5">
        <f t="shared" si="104"/>
        <v>1</v>
      </c>
      <c r="AQ215">
        <f t="shared" si="127"/>
        <v>944472189</v>
      </c>
      <c r="AR215">
        <v>1</v>
      </c>
      <c r="AS215" s="5">
        <f t="shared" si="128"/>
        <v>13</v>
      </c>
      <c r="AV215">
        <f t="shared" si="105"/>
        <v>944472189</v>
      </c>
      <c r="AW215">
        <v>1</v>
      </c>
      <c r="AX215" s="5">
        <f t="shared" si="106"/>
        <v>3</v>
      </c>
      <c r="BA215">
        <f t="shared" si="107"/>
        <v>944472189</v>
      </c>
      <c r="BB215">
        <v>1</v>
      </c>
      <c r="BC215" s="5">
        <f t="shared" si="108"/>
        <v>13</v>
      </c>
      <c r="BF215">
        <f t="shared" si="109"/>
        <v>944472189</v>
      </c>
      <c r="BG215">
        <v>1</v>
      </c>
      <c r="BH215" s="5">
        <f t="shared" si="110"/>
        <v>21</v>
      </c>
      <c r="BK215">
        <f t="shared" si="111"/>
        <v>944472189</v>
      </c>
      <c r="BL215">
        <v>1</v>
      </c>
      <c r="BM215" s="5">
        <f t="shared" si="112"/>
        <v>18</v>
      </c>
      <c r="BP215">
        <f t="shared" si="129"/>
        <v>944472189</v>
      </c>
      <c r="BQ215">
        <v>1</v>
      </c>
      <c r="BR215" s="5">
        <f t="shared" si="130"/>
        <v>0</v>
      </c>
      <c r="BU215">
        <f t="shared" si="113"/>
        <v>944472189</v>
      </c>
      <c r="BV215">
        <v>1</v>
      </c>
      <c r="BW215" s="5">
        <f t="shared" si="114"/>
        <v>0</v>
      </c>
      <c r="BZ215">
        <f t="shared" si="115"/>
        <v>944472189</v>
      </c>
      <c r="CA215">
        <v>1</v>
      </c>
      <c r="CB215" s="5">
        <f t="shared" si="116"/>
        <v>0</v>
      </c>
      <c r="CE215">
        <f t="shared" si="117"/>
        <v>944472189</v>
      </c>
      <c r="CF215">
        <v>1</v>
      </c>
      <c r="CG215" s="5">
        <f t="shared" si="118"/>
        <v>0</v>
      </c>
      <c r="CJ215">
        <f t="shared" si="119"/>
        <v>944472189</v>
      </c>
      <c r="CK215">
        <v>1</v>
      </c>
      <c r="CL215" s="5">
        <f t="shared" si="120"/>
        <v>0</v>
      </c>
      <c r="CO215">
        <f t="shared" si="121"/>
        <v>944472189</v>
      </c>
      <c r="CP215">
        <v>1</v>
      </c>
      <c r="CQ215" s="5">
        <f t="shared" si="122"/>
        <v>0</v>
      </c>
      <c r="CT215">
        <f t="shared" si="123"/>
        <v>944472189</v>
      </c>
      <c r="CU215">
        <v>1</v>
      </c>
      <c r="CV215" s="5">
        <f t="shared" si="124"/>
        <v>0</v>
      </c>
      <c r="CY215">
        <f t="shared" si="125"/>
        <v>944472189</v>
      </c>
      <c r="CZ215">
        <v>1</v>
      </c>
      <c r="DA215" s="5">
        <f t="shared" si="126"/>
        <v>0</v>
      </c>
    </row>
    <row r="216" spans="1:105" x14ac:dyDescent="0.3">
      <c r="A216">
        <v>944356964</v>
      </c>
      <c r="B216" t="s">
        <v>161</v>
      </c>
      <c r="C216" t="s">
        <v>19</v>
      </c>
      <c r="D216" t="s">
        <v>17</v>
      </c>
      <c r="E216" t="s">
        <v>18</v>
      </c>
      <c r="F216" s="2">
        <v>52540.54</v>
      </c>
      <c r="G216" s="2">
        <v>30945.61</v>
      </c>
      <c r="H216" s="2">
        <v>0</v>
      </c>
      <c r="I216" s="2">
        <v>-5928.6</v>
      </c>
      <c r="J216" s="2">
        <v>25017.01</v>
      </c>
      <c r="K216">
        <v>91.52</v>
      </c>
      <c r="L216">
        <v>47.61</v>
      </c>
      <c r="M216" s="1">
        <v>44004</v>
      </c>
      <c r="O216" s="2">
        <f t="shared" si="102"/>
        <v>5503.7421999999997</v>
      </c>
      <c r="Q216" s="4">
        <f t="shared" si="101"/>
        <v>1</v>
      </c>
      <c r="R216" s="4">
        <f t="shared" si="101"/>
        <v>9</v>
      </c>
      <c r="S216" s="4">
        <f t="shared" si="101"/>
        <v>2</v>
      </c>
      <c r="T216" s="4">
        <f t="shared" si="101"/>
        <v>9</v>
      </c>
      <c r="U216" s="4">
        <f t="shared" si="101"/>
        <v>15</v>
      </c>
      <c r="V216" s="4">
        <f t="shared" si="101"/>
        <v>13</v>
      </c>
      <c r="W216" s="4">
        <f t="shared" si="101"/>
        <v>0</v>
      </c>
      <c r="X216" s="4">
        <f t="shared" si="101"/>
        <v>0</v>
      </c>
      <c r="Y216" s="4">
        <f t="shared" si="101"/>
        <v>0</v>
      </c>
      <c r="Z216" s="4">
        <f t="shared" si="101"/>
        <v>0</v>
      </c>
      <c r="AA216" s="4">
        <f t="shared" si="101"/>
        <v>0</v>
      </c>
      <c r="AB216" s="4">
        <f t="shared" si="101"/>
        <v>0</v>
      </c>
      <c r="AC216" s="4">
        <f t="shared" si="101"/>
        <v>0</v>
      </c>
      <c r="AD216" s="4">
        <f t="shared" si="131"/>
        <v>0</v>
      </c>
      <c r="AL216">
        <f t="shared" si="103"/>
        <v>944356964</v>
      </c>
      <c r="AM216">
        <v>1</v>
      </c>
      <c r="AN216" s="5">
        <f t="shared" si="104"/>
        <v>1</v>
      </c>
      <c r="AQ216">
        <f t="shared" si="127"/>
        <v>944356964</v>
      </c>
      <c r="AR216">
        <v>1</v>
      </c>
      <c r="AS216" s="5">
        <f t="shared" si="128"/>
        <v>9</v>
      </c>
      <c r="AV216">
        <f t="shared" si="105"/>
        <v>944356964</v>
      </c>
      <c r="AW216">
        <v>1</v>
      </c>
      <c r="AX216" s="5">
        <f t="shared" si="106"/>
        <v>2</v>
      </c>
      <c r="BA216">
        <f t="shared" si="107"/>
        <v>944356964</v>
      </c>
      <c r="BB216">
        <v>1</v>
      </c>
      <c r="BC216" s="5">
        <f t="shared" si="108"/>
        <v>9</v>
      </c>
      <c r="BF216">
        <f t="shared" si="109"/>
        <v>944356964</v>
      </c>
      <c r="BG216">
        <v>1</v>
      </c>
      <c r="BH216" s="5">
        <f t="shared" si="110"/>
        <v>15</v>
      </c>
      <c r="BK216">
        <f t="shared" si="111"/>
        <v>944356964</v>
      </c>
      <c r="BL216">
        <v>1</v>
      </c>
      <c r="BM216" s="5">
        <f t="shared" si="112"/>
        <v>13</v>
      </c>
      <c r="BP216">
        <f t="shared" si="129"/>
        <v>944356964</v>
      </c>
      <c r="BQ216">
        <v>1</v>
      </c>
      <c r="BR216" s="5">
        <f t="shared" si="130"/>
        <v>0</v>
      </c>
      <c r="BU216">
        <f t="shared" si="113"/>
        <v>944356964</v>
      </c>
      <c r="BV216">
        <v>1</v>
      </c>
      <c r="BW216" s="5">
        <f t="shared" si="114"/>
        <v>0</v>
      </c>
      <c r="BZ216">
        <f t="shared" si="115"/>
        <v>944356964</v>
      </c>
      <c r="CA216">
        <v>1</v>
      </c>
      <c r="CB216" s="5">
        <f t="shared" si="116"/>
        <v>0</v>
      </c>
      <c r="CE216">
        <f t="shared" si="117"/>
        <v>944356964</v>
      </c>
      <c r="CF216">
        <v>1</v>
      </c>
      <c r="CG216" s="5">
        <f t="shared" si="118"/>
        <v>0</v>
      </c>
      <c r="CJ216">
        <f t="shared" si="119"/>
        <v>944356964</v>
      </c>
      <c r="CK216">
        <v>1</v>
      </c>
      <c r="CL216" s="5">
        <f t="shared" si="120"/>
        <v>0</v>
      </c>
      <c r="CO216">
        <f t="shared" si="121"/>
        <v>944356964</v>
      </c>
      <c r="CP216">
        <v>1</v>
      </c>
      <c r="CQ216" s="5">
        <f t="shared" si="122"/>
        <v>0</v>
      </c>
      <c r="CT216">
        <f t="shared" si="123"/>
        <v>944356964</v>
      </c>
      <c r="CU216">
        <v>1</v>
      </c>
      <c r="CV216" s="5">
        <f t="shared" si="124"/>
        <v>0</v>
      </c>
      <c r="CY216">
        <f t="shared" si="125"/>
        <v>944356964</v>
      </c>
      <c r="CZ216">
        <v>1</v>
      </c>
      <c r="DA216" s="5">
        <f t="shared" si="126"/>
        <v>0</v>
      </c>
    </row>
    <row r="217" spans="1:105" x14ac:dyDescent="0.3">
      <c r="A217">
        <v>944356963</v>
      </c>
      <c r="B217" t="s">
        <v>161</v>
      </c>
      <c r="C217" t="s">
        <v>34</v>
      </c>
      <c r="D217" t="s">
        <v>17</v>
      </c>
      <c r="E217" t="s">
        <v>18</v>
      </c>
      <c r="F217" s="2">
        <v>34975.29</v>
      </c>
      <c r="G217" s="2">
        <v>19128.77</v>
      </c>
      <c r="H217" s="2">
        <v>0</v>
      </c>
      <c r="I217" s="2">
        <v>-3015.81</v>
      </c>
      <c r="J217" s="2">
        <v>16112.96</v>
      </c>
      <c r="K217">
        <v>57.71</v>
      </c>
      <c r="L217">
        <v>46.07</v>
      </c>
      <c r="M217" s="1">
        <v>44000</v>
      </c>
      <c r="O217" s="2">
        <f t="shared" si="102"/>
        <v>3544.8511999999996</v>
      </c>
      <c r="Q217" s="4">
        <f t="shared" si="101"/>
        <v>0</v>
      </c>
      <c r="R217" s="4">
        <f t="shared" si="101"/>
        <v>6</v>
      </c>
      <c r="S217" s="4">
        <f t="shared" si="101"/>
        <v>1</v>
      </c>
      <c r="T217" s="4">
        <f t="shared" si="101"/>
        <v>6</v>
      </c>
      <c r="U217" s="4">
        <f t="shared" si="101"/>
        <v>9</v>
      </c>
      <c r="V217" s="4">
        <f t="shared" si="101"/>
        <v>8</v>
      </c>
      <c r="W217" s="4">
        <f t="shared" si="101"/>
        <v>0</v>
      </c>
      <c r="X217" s="4">
        <f t="shared" si="101"/>
        <v>0</v>
      </c>
      <c r="Y217" s="4">
        <f t="shared" si="101"/>
        <v>0</v>
      </c>
      <c r="Z217" s="4">
        <f t="shared" si="101"/>
        <v>0</v>
      </c>
      <c r="AA217" s="4">
        <f t="shared" si="101"/>
        <v>0</v>
      </c>
      <c r="AB217" s="4">
        <f t="shared" si="101"/>
        <v>0</v>
      </c>
      <c r="AC217" s="4">
        <f t="shared" si="101"/>
        <v>0</v>
      </c>
      <c r="AD217" s="4">
        <f t="shared" si="131"/>
        <v>0</v>
      </c>
      <c r="AL217">
        <f t="shared" si="103"/>
        <v>944356963</v>
      </c>
      <c r="AM217">
        <v>1</v>
      </c>
      <c r="AN217" s="5">
        <f t="shared" si="104"/>
        <v>0</v>
      </c>
      <c r="AQ217">
        <f t="shared" si="127"/>
        <v>944356963</v>
      </c>
      <c r="AR217">
        <v>1</v>
      </c>
      <c r="AS217" s="5">
        <f t="shared" si="128"/>
        <v>6</v>
      </c>
      <c r="AV217">
        <f t="shared" si="105"/>
        <v>944356963</v>
      </c>
      <c r="AW217">
        <v>1</v>
      </c>
      <c r="AX217" s="5">
        <f t="shared" si="106"/>
        <v>1</v>
      </c>
      <c r="BA217">
        <f t="shared" si="107"/>
        <v>944356963</v>
      </c>
      <c r="BB217">
        <v>1</v>
      </c>
      <c r="BC217" s="5">
        <f t="shared" si="108"/>
        <v>6</v>
      </c>
      <c r="BF217">
        <f t="shared" si="109"/>
        <v>944356963</v>
      </c>
      <c r="BG217">
        <v>1</v>
      </c>
      <c r="BH217" s="5">
        <f t="shared" si="110"/>
        <v>9</v>
      </c>
      <c r="BK217">
        <f t="shared" si="111"/>
        <v>944356963</v>
      </c>
      <c r="BL217">
        <v>1</v>
      </c>
      <c r="BM217" s="5">
        <f t="shared" si="112"/>
        <v>8</v>
      </c>
      <c r="BP217">
        <f t="shared" si="129"/>
        <v>944356963</v>
      </c>
      <c r="BQ217">
        <v>1</v>
      </c>
      <c r="BR217" s="5">
        <f t="shared" si="130"/>
        <v>0</v>
      </c>
      <c r="BU217">
        <f t="shared" si="113"/>
        <v>944356963</v>
      </c>
      <c r="BV217">
        <v>1</v>
      </c>
      <c r="BW217" s="5">
        <f t="shared" si="114"/>
        <v>0</v>
      </c>
      <c r="BZ217">
        <f t="shared" si="115"/>
        <v>944356963</v>
      </c>
      <c r="CA217">
        <v>1</v>
      </c>
      <c r="CB217" s="5">
        <f t="shared" si="116"/>
        <v>0</v>
      </c>
      <c r="CE217">
        <f t="shared" si="117"/>
        <v>944356963</v>
      </c>
      <c r="CF217">
        <v>1</v>
      </c>
      <c r="CG217" s="5">
        <f t="shared" si="118"/>
        <v>0</v>
      </c>
      <c r="CJ217">
        <f t="shared" si="119"/>
        <v>944356963</v>
      </c>
      <c r="CK217">
        <v>1</v>
      </c>
      <c r="CL217" s="5">
        <f t="shared" si="120"/>
        <v>0</v>
      </c>
      <c r="CO217">
        <f t="shared" si="121"/>
        <v>944356963</v>
      </c>
      <c r="CP217">
        <v>1</v>
      </c>
      <c r="CQ217" s="5">
        <f t="shared" si="122"/>
        <v>0</v>
      </c>
      <c r="CT217">
        <f t="shared" si="123"/>
        <v>944356963</v>
      </c>
      <c r="CU217">
        <v>1</v>
      </c>
      <c r="CV217" s="5">
        <f t="shared" si="124"/>
        <v>0</v>
      </c>
      <c r="CY217">
        <f t="shared" si="125"/>
        <v>944356963</v>
      </c>
      <c r="CZ217">
        <v>1</v>
      </c>
      <c r="DA217" s="5">
        <f t="shared" si="126"/>
        <v>0</v>
      </c>
    </row>
    <row r="218" spans="1:105" x14ac:dyDescent="0.3">
      <c r="A218">
        <v>944472183</v>
      </c>
      <c r="B218" t="s">
        <v>101</v>
      </c>
      <c r="C218" t="s">
        <v>19</v>
      </c>
      <c r="D218" t="s">
        <v>17</v>
      </c>
      <c r="E218" t="s">
        <v>18</v>
      </c>
      <c r="F218" s="2">
        <v>247869.72</v>
      </c>
      <c r="G218" s="2">
        <v>127306.57</v>
      </c>
      <c r="H218" s="2">
        <v>0</v>
      </c>
      <c r="I218" s="2">
        <v>-26335.75</v>
      </c>
      <c r="J218" s="2">
        <v>100970.82</v>
      </c>
      <c r="K218">
        <v>496.27</v>
      </c>
      <c r="L218">
        <v>40.74</v>
      </c>
      <c r="M218" s="1">
        <v>44154</v>
      </c>
      <c r="O218" s="2">
        <f t="shared" si="102"/>
        <v>22213.580400000003</v>
      </c>
      <c r="Q218" s="4">
        <f t="shared" ref="Q218:AC237" si="132">IF(Q$1&gt;1,   ROUNDDOWN(($O218/$P$1/Q$2),0), 0)</f>
        <v>5</v>
      </c>
      <c r="R218" s="4">
        <f t="shared" si="132"/>
        <v>39</v>
      </c>
      <c r="S218" s="4">
        <f t="shared" si="132"/>
        <v>10</v>
      </c>
      <c r="T218" s="4">
        <f t="shared" si="132"/>
        <v>39</v>
      </c>
      <c r="U218" s="4">
        <f t="shared" si="132"/>
        <v>60</v>
      </c>
      <c r="V218" s="4">
        <f t="shared" si="132"/>
        <v>52</v>
      </c>
      <c r="W218" s="4">
        <f t="shared" si="132"/>
        <v>0</v>
      </c>
      <c r="X218" s="4">
        <f t="shared" si="132"/>
        <v>0</v>
      </c>
      <c r="Y218" s="4">
        <f t="shared" si="132"/>
        <v>0</v>
      </c>
      <c r="Z218" s="4">
        <f t="shared" si="132"/>
        <v>0</v>
      </c>
      <c r="AA218" s="4">
        <f t="shared" si="132"/>
        <v>0</v>
      </c>
      <c r="AB218" s="4">
        <f t="shared" si="132"/>
        <v>0</v>
      </c>
      <c r="AC218" s="4">
        <f t="shared" si="132"/>
        <v>0</v>
      </c>
      <c r="AD218" s="4">
        <f t="shared" si="131"/>
        <v>0</v>
      </c>
      <c r="AL218">
        <f t="shared" si="103"/>
        <v>944472183</v>
      </c>
      <c r="AM218">
        <v>1</v>
      </c>
      <c r="AN218" s="5">
        <f t="shared" si="104"/>
        <v>5</v>
      </c>
      <c r="AQ218">
        <f t="shared" si="127"/>
        <v>944472183</v>
      </c>
      <c r="AR218">
        <v>1</v>
      </c>
      <c r="AS218" s="5">
        <f t="shared" si="128"/>
        <v>39</v>
      </c>
      <c r="AV218">
        <f t="shared" si="105"/>
        <v>944472183</v>
      </c>
      <c r="AW218">
        <v>1</v>
      </c>
      <c r="AX218" s="5">
        <f t="shared" si="106"/>
        <v>10</v>
      </c>
      <c r="BA218">
        <f t="shared" si="107"/>
        <v>944472183</v>
      </c>
      <c r="BB218">
        <v>1</v>
      </c>
      <c r="BC218" s="5">
        <f t="shared" si="108"/>
        <v>39</v>
      </c>
      <c r="BF218">
        <f t="shared" si="109"/>
        <v>944472183</v>
      </c>
      <c r="BG218">
        <v>1</v>
      </c>
      <c r="BH218" s="5">
        <f t="shared" si="110"/>
        <v>60</v>
      </c>
      <c r="BK218">
        <f t="shared" si="111"/>
        <v>944472183</v>
      </c>
      <c r="BL218">
        <v>1</v>
      </c>
      <c r="BM218" s="5">
        <f t="shared" si="112"/>
        <v>52</v>
      </c>
      <c r="BP218">
        <f t="shared" si="129"/>
        <v>944472183</v>
      </c>
      <c r="BQ218">
        <v>1</v>
      </c>
      <c r="BR218" s="5">
        <f t="shared" si="130"/>
        <v>0</v>
      </c>
      <c r="BU218">
        <f t="shared" si="113"/>
        <v>944472183</v>
      </c>
      <c r="BV218">
        <v>1</v>
      </c>
      <c r="BW218" s="5">
        <f t="shared" si="114"/>
        <v>0</v>
      </c>
      <c r="BZ218">
        <f t="shared" si="115"/>
        <v>944472183</v>
      </c>
      <c r="CA218">
        <v>1</v>
      </c>
      <c r="CB218" s="5">
        <f t="shared" si="116"/>
        <v>0</v>
      </c>
      <c r="CE218">
        <f t="shared" si="117"/>
        <v>944472183</v>
      </c>
      <c r="CF218">
        <v>1</v>
      </c>
      <c r="CG218" s="5">
        <f t="shared" si="118"/>
        <v>0</v>
      </c>
      <c r="CJ218">
        <f t="shared" si="119"/>
        <v>944472183</v>
      </c>
      <c r="CK218">
        <v>1</v>
      </c>
      <c r="CL218" s="5">
        <f t="shared" si="120"/>
        <v>0</v>
      </c>
      <c r="CO218">
        <f t="shared" si="121"/>
        <v>944472183</v>
      </c>
      <c r="CP218">
        <v>1</v>
      </c>
      <c r="CQ218" s="5">
        <f t="shared" si="122"/>
        <v>0</v>
      </c>
      <c r="CT218">
        <f t="shared" si="123"/>
        <v>944472183</v>
      </c>
      <c r="CU218">
        <v>1</v>
      </c>
      <c r="CV218" s="5">
        <f t="shared" si="124"/>
        <v>0</v>
      </c>
      <c r="CY218">
        <f t="shared" si="125"/>
        <v>944472183</v>
      </c>
      <c r="CZ218">
        <v>1</v>
      </c>
      <c r="DA218" s="5">
        <f t="shared" si="126"/>
        <v>0</v>
      </c>
    </row>
    <row r="219" spans="1:105" x14ac:dyDescent="0.3">
      <c r="A219">
        <v>944472190</v>
      </c>
      <c r="B219" t="s">
        <v>101</v>
      </c>
      <c r="C219" t="s">
        <v>34</v>
      </c>
      <c r="D219" t="s">
        <v>17</v>
      </c>
      <c r="E219" t="s">
        <v>18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>
        <v>0</v>
      </c>
      <c r="L219">
        <v>0</v>
      </c>
      <c r="M219" s="1">
        <v>44154</v>
      </c>
      <c r="O219" s="2">
        <f t="shared" si="102"/>
        <v>0</v>
      </c>
      <c r="Q219" s="4">
        <f t="shared" si="132"/>
        <v>0</v>
      </c>
      <c r="R219" s="4">
        <f t="shared" si="132"/>
        <v>0</v>
      </c>
      <c r="S219" s="4">
        <f t="shared" si="132"/>
        <v>0</v>
      </c>
      <c r="T219" s="4">
        <f t="shared" si="132"/>
        <v>0</v>
      </c>
      <c r="U219" s="4">
        <f t="shared" si="132"/>
        <v>0</v>
      </c>
      <c r="V219" s="4">
        <f t="shared" si="132"/>
        <v>0</v>
      </c>
      <c r="W219" s="4">
        <f t="shared" si="132"/>
        <v>0</v>
      </c>
      <c r="X219" s="4">
        <f t="shared" si="132"/>
        <v>0</v>
      </c>
      <c r="Y219" s="4">
        <f t="shared" si="132"/>
        <v>0</v>
      </c>
      <c r="Z219" s="4">
        <f t="shared" si="132"/>
        <v>0</v>
      </c>
      <c r="AA219" s="4">
        <f t="shared" si="132"/>
        <v>0</v>
      </c>
      <c r="AB219" s="4">
        <f t="shared" si="132"/>
        <v>0</v>
      </c>
      <c r="AC219" s="4">
        <f t="shared" si="132"/>
        <v>0</v>
      </c>
      <c r="AD219" s="4">
        <f t="shared" si="131"/>
        <v>0</v>
      </c>
      <c r="AL219">
        <f t="shared" si="103"/>
        <v>944472190</v>
      </c>
      <c r="AM219">
        <v>1</v>
      </c>
      <c r="AN219" s="5">
        <f t="shared" si="104"/>
        <v>0</v>
      </c>
      <c r="AQ219">
        <f t="shared" si="127"/>
        <v>944472190</v>
      </c>
      <c r="AR219">
        <v>1</v>
      </c>
      <c r="AS219" s="5">
        <f t="shared" si="128"/>
        <v>0</v>
      </c>
      <c r="AV219">
        <f t="shared" si="105"/>
        <v>944472190</v>
      </c>
      <c r="AW219">
        <v>1</v>
      </c>
      <c r="AX219" s="5">
        <f t="shared" si="106"/>
        <v>0</v>
      </c>
      <c r="BA219">
        <f t="shared" si="107"/>
        <v>944472190</v>
      </c>
      <c r="BB219">
        <v>1</v>
      </c>
      <c r="BC219" s="5">
        <f t="shared" si="108"/>
        <v>0</v>
      </c>
      <c r="BF219">
        <f t="shared" si="109"/>
        <v>944472190</v>
      </c>
      <c r="BG219">
        <v>1</v>
      </c>
      <c r="BH219" s="5">
        <f t="shared" si="110"/>
        <v>0</v>
      </c>
      <c r="BK219">
        <f t="shared" si="111"/>
        <v>944472190</v>
      </c>
      <c r="BL219">
        <v>1</v>
      </c>
      <c r="BM219" s="5">
        <f t="shared" si="112"/>
        <v>0</v>
      </c>
      <c r="BP219">
        <f t="shared" si="129"/>
        <v>944472190</v>
      </c>
      <c r="BQ219">
        <v>1</v>
      </c>
      <c r="BR219" s="5">
        <f t="shared" si="130"/>
        <v>0</v>
      </c>
      <c r="BU219">
        <f t="shared" si="113"/>
        <v>944472190</v>
      </c>
      <c r="BV219">
        <v>1</v>
      </c>
      <c r="BW219" s="5">
        <f t="shared" si="114"/>
        <v>0</v>
      </c>
      <c r="BZ219">
        <f t="shared" si="115"/>
        <v>944472190</v>
      </c>
      <c r="CA219">
        <v>1</v>
      </c>
      <c r="CB219" s="5">
        <f t="shared" si="116"/>
        <v>0</v>
      </c>
      <c r="CE219">
        <f t="shared" si="117"/>
        <v>944472190</v>
      </c>
      <c r="CF219">
        <v>1</v>
      </c>
      <c r="CG219" s="5">
        <f t="shared" si="118"/>
        <v>0</v>
      </c>
      <c r="CJ219">
        <f t="shared" si="119"/>
        <v>944472190</v>
      </c>
      <c r="CK219">
        <v>1</v>
      </c>
      <c r="CL219" s="5">
        <f t="shared" si="120"/>
        <v>0</v>
      </c>
      <c r="CO219">
        <f t="shared" si="121"/>
        <v>944472190</v>
      </c>
      <c r="CP219">
        <v>1</v>
      </c>
      <c r="CQ219" s="5">
        <f t="shared" si="122"/>
        <v>0</v>
      </c>
      <c r="CT219">
        <f t="shared" si="123"/>
        <v>944472190</v>
      </c>
      <c r="CU219">
        <v>1</v>
      </c>
      <c r="CV219" s="5">
        <f t="shared" si="124"/>
        <v>0</v>
      </c>
      <c r="CY219">
        <f t="shared" si="125"/>
        <v>944472190</v>
      </c>
      <c r="CZ219">
        <v>1</v>
      </c>
      <c r="DA219" s="5">
        <f t="shared" si="126"/>
        <v>0</v>
      </c>
    </row>
    <row r="220" spans="1:105" x14ac:dyDescent="0.3">
      <c r="A220">
        <v>944356966</v>
      </c>
      <c r="B220" t="s">
        <v>106</v>
      </c>
      <c r="C220" t="s">
        <v>19</v>
      </c>
      <c r="D220" t="s">
        <v>17</v>
      </c>
      <c r="E220" t="s">
        <v>18</v>
      </c>
      <c r="F220" s="2">
        <v>220762.19</v>
      </c>
      <c r="G220" s="2">
        <v>109073.55</v>
      </c>
      <c r="H220" s="2">
        <v>0</v>
      </c>
      <c r="I220" s="2">
        <v>-22228.26</v>
      </c>
      <c r="J220" s="2">
        <v>86845.29</v>
      </c>
      <c r="K220">
        <v>455.07</v>
      </c>
      <c r="L220">
        <v>39.340000000000003</v>
      </c>
      <c r="M220" s="1">
        <v>44000</v>
      </c>
      <c r="O220" s="2">
        <f t="shared" si="102"/>
        <v>19105.963799999998</v>
      </c>
      <c r="Q220" s="4">
        <f t="shared" si="132"/>
        <v>4</v>
      </c>
      <c r="R220" s="4">
        <f t="shared" si="132"/>
        <v>34</v>
      </c>
      <c r="S220" s="4">
        <f t="shared" si="132"/>
        <v>9</v>
      </c>
      <c r="T220" s="4">
        <f t="shared" si="132"/>
        <v>34</v>
      </c>
      <c r="U220" s="4">
        <f t="shared" si="132"/>
        <v>52</v>
      </c>
      <c r="V220" s="4">
        <f t="shared" si="132"/>
        <v>45</v>
      </c>
      <c r="W220" s="4">
        <f t="shared" si="132"/>
        <v>0</v>
      </c>
      <c r="X220" s="4">
        <f t="shared" si="132"/>
        <v>0</v>
      </c>
      <c r="Y220" s="4">
        <f t="shared" si="132"/>
        <v>0</v>
      </c>
      <c r="Z220" s="4">
        <f t="shared" si="132"/>
        <v>0</v>
      </c>
      <c r="AA220" s="4">
        <f t="shared" si="132"/>
        <v>0</v>
      </c>
      <c r="AB220" s="4">
        <f t="shared" si="132"/>
        <v>0</v>
      </c>
      <c r="AC220" s="4">
        <f t="shared" si="132"/>
        <v>0</v>
      </c>
      <c r="AD220" s="4">
        <f t="shared" si="131"/>
        <v>0</v>
      </c>
      <c r="AL220">
        <f t="shared" si="103"/>
        <v>944356966</v>
      </c>
      <c r="AM220">
        <v>1</v>
      </c>
      <c r="AN220" s="5">
        <f t="shared" si="104"/>
        <v>4</v>
      </c>
      <c r="AQ220">
        <f t="shared" si="127"/>
        <v>944356966</v>
      </c>
      <c r="AR220">
        <v>1</v>
      </c>
      <c r="AS220" s="5">
        <f t="shared" si="128"/>
        <v>34</v>
      </c>
      <c r="AV220">
        <f t="shared" si="105"/>
        <v>944356966</v>
      </c>
      <c r="AW220">
        <v>1</v>
      </c>
      <c r="AX220" s="5">
        <f t="shared" si="106"/>
        <v>9</v>
      </c>
      <c r="BA220">
        <f t="shared" si="107"/>
        <v>944356966</v>
      </c>
      <c r="BB220">
        <v>1</v>
      </c>
      <c r="BC220" s="5">
        <f t="shared" si="108"/>
        <v>34</v>
      </c>
      <c r="BF220">
        <f t="shared" si="109"/>
        <v>944356966</v>
      </c>
      <c r="BG220">
        <v>1</v>
      </c>
      <c r="BH220" s="5">
        <f t="shared" si="110"/>
        <v>52</v>
      </c>
      <c r="BK220">
        <f t="shared" si="111"/>
        <v>944356966</v>
      </c>
      <c r="BL220">
        <v>1</v>
      </c>
      <c r="BM220" s="5">
        <f t="shared" si="112"/>
        <v>45</v>
      </c>
      <c r="BP220">
        <f t="shared" si="129"/>
        <v>944356966</v>
      </c>
      <c r="BQ220">
        <v>1</v>
      </c>
      <c r="BR220" s="5">
        <f t="shared" si="130"/>
        <v>0</v>
      </c>
      <c r="BU220">
        <f t="shared" si="113"/>
        <v>944356966</v>
      </c>
      <c r="BV220">
        <v>1</v>
      </c>
      <c r="BW220" s="5">
        <f t="shared" si="114"/>
        <v>0</v>
      </c>
      <c r="BZ220">
        <f t="shared" si="115"/>
        <v>944356966</v>
      </c>
      <c r="CA220">
        <v>1</v>
      </c>
      <c r="CB220" s="5">
        <f t="shared" si="116"/>
        <v>0</v>
      </c>
      <c r="CE220">
        <f t="shared" si="117"/>
        <v>944356966</v>
      </c>
      <c r="CF220">
        <v>1</v>
      </c>
      <c r="CG220" s="5">
        <f t="shared" si="118"/>
        <v>0</v>
      </c>
      <c r="CJ220">
        <f t="shared" si="119"/>
        <v>944356966</v>
      </c>
      <c r="CK220">
        <v>1</v>
      </c>
      <c r="CL220" s="5">
        <f t="shared" si="120"/>
        <v>0</v>
      </c>
      <c r="CO220">
        <f t="shared" si="121"/>
        <v>944356966</v>
      </c>
      <c r="CP220">
        <v>1</v>
      </c>
      <c r="CQ220" s="5">
        <f t="shared" si="122"/>
        <v>0</v>
      </c>
      <c r="CT220">
        <f t="shared" si="123"/>
        <v>944356966</v>
      </c>
      <c r="CU220">
        <v>1</v>
      </c>
      <c r="CV220" s="5">
        <f t="shared" si="124"/>
        <v>0</v>
      </c>
      <c r="CY220">
        <f t="shared" si="125"/>
        <v>944356966</v>
      </c>
      <c r="CZ220">
        <v>1</v>
      </c>
      <c r="DA220" s="5">
        <f t="shared" si="126"/>
        <v>0</v>
      </c>
    </row>
    <row r="221" spans="1:105" x14ac:dyDescent="0.3">
      <c r="A221">
        <v>944356968</v>
      </c>
      <c r="B221" t="s">
        <v>62</v>
      </c>
      <c r="C221" t="s">
        <v>19</v>
      </c>
      <c r="D221" t="s">
        <v>17</v>
      </c>
      <c r="E221" t="s">
        <v>18</v>
      </c>
      <c r="F221" s="2">
        <v>521139.62</v>
      </c>
      <c r="G221" s="2">
        <v>249089.69</v>
      </c>
      <c r="H221" s="2">
        <v>0</v>
      </c>
      <c r="I221" s="2">
        <v>-52019.91</v>
      </c>
      <c r="J221" s="2">
        <v>197069.78</v>
      </c>
      <c r="K221">
        <v>1089.1199999999999</v>
      </c>
      <c r="L221">
        <v>37.82</v>
      </c>
      <c r="M221" s="1">
        <v>44000</v>
      </c>
      <c r="O221" s="2">
        <f t="shared" si="102"/>
        <v>43355.351600000002</v>
      </c>
      <c r="Q221" s="4">
        <f t="shared" si="132"/>
        <v>10</v>
      </c>
      <c r="R221" s="4">
        <f t="shared" si="132"/>
        <v>77</v>
      </c>
      <c r="S221" s="4">
        <f t="shared" si="132"/>
        <v>20</v>
      </c>
      <c r="T221" s="4">
        <f t="shared" si="132"/>
        <v>77</v>
      </c>
      <c r="U221" s="4">
        <f t="shared" si="132"/>
        <v>118</v>
      </c>
      <c r="V221" s="4">
        <f t="shared" si="132"/>
        <v>103</v>
      </c>
      <c r="W221" s="4">
        <f t="shared" si="132"/>
        <v>0</v>
      </c>
      <c r="X221" s="4">
        <f t="shared" si="132"/>
        <v>0</v>
      </c>
      <c r="Y221" s="4">
        <f t="shared" si="132"/>
        <v>0</v>
      </c>
      <c r="Z221" s="4">
        <f t="shared" si="132"/>
        <v>0</v>
      </c>
      <c r="AA221" s="4">
        <f t="shared" si="132"/>
        <v>0</v>
      </c>
      <c r="AB221" s="4">
        <f t="shared" si="132"/>
        <v>0</v>
      </c>
      <c r="AC221" s="4">
        <f t="shared" si="132"/>
        <v>0</v>
      </c>
      <c r="AD221" s="4">
        <f t="shared" si="131"/>
        <v>0</v>
      </c>
      <c r="AL221">
        <f t="shared" si="103"/>
        <v>944356968</v>
      </c>
      <c r="AM221">
        <v>1</v>
      </c>
      <c r="AN221" s="5">
        <f t="shared" si="104"/>
        <v>10</v>
      </c>
      <c r="AQ221">
        <f t="shared" si="127"/>
        <v>944356968</v>
      </c>
      <c r="AR221">
        <v>1</v>
      </c>
      <c r="AS221" s="5">
        <f t="shared" si="128"/>
        <v>77</v>
      </c>
      <c r="AV221">
        <f t="shared" si="105"/>
        <v>944356968</v>
      </c>
      <c r="AW221">
        <v>1</v>
      </c>
      <c r="AX221" s="5">
        <f t="shared" si="106"/>
        <v>20</v>
      </c>
      <c r="BA221">
        <f t="shared" si="107"/>
        <v>944356968</v>
      </c>
      <c r="BB221">
        <v>1</v>
      </c>
      <c r="BC221" s="5">
        <f t="shared" si="108"/>
        <v>77</v>
      </c>
      <c r="BF221">
        <f t="shared" si="109"/>
        <v>944356968</v>
      </c>
      <c r="BG221">
        <v>1</v>
      </c>
      <c r="BH221" s="5">
        <f t="shared" si="110"/>
        <v>118</v>
      </c>
      <c r="BK221">
        <f t="shared" si="111"/>
        <v>944356968</v>
      </c>
      <c r="BL221">
        <v>1</v>
      </c>
      <c r="BM221" s="5">
        <f t="shared" si="112"/>
        <v>103</v>
      </c>
      <c r="BP221">
        <f t="shared" si="129"/>
        <v>944356968</v>
      </c>
      <c r="BQ221">
        <v>1</v>
      </c>
      <c r="BR221" s="5">
        <f t="shared" si="130"/>
        <v>0</v>
      </c>
      <c r="BU221">
        <f t="shared" si="113"/>
        <v>944356968</v>
      </c>
      <c r="BV221">
        <v>1</v>
      </c>
      <c r="BW221" s="5">
        <f t="shared" si="114"/>
        <v>0</v>
      </c>
      <c r="BZ221">
        <f t="shared" si="115"/>
        <v>944356968</v>
      </c>
      <c r="CA221">
        <v>1</v>
      </c>
      <c r="CB221" s="5">
        <f t="shared" si="116"/>
        <v>0</v>
      </c>
      <c r="CE221">
        <f t="shared" si="117"/>
        <v>944356968</v>
      </c>
      <c r="CF221">
        <v>1</v>
      </c>
      <c r="CG221" s="5">
        <f t="shared" si="118"/>
        <v>0</v>
      </c>
      <c r="CJ221">
        <f t="shared" si="119"/>
        <v>944356968</v>
      </c>
      <c r="CK221">
        <v>1</v>
      </c>
      <c r="CL221" s="5">
        <f t="shared" si="120"/>
        <v>0</v>
      </c>
      <c r="CO221">
        <f t="shared" si="121"/>
        <v>944356968</v>
      </c>
      <c r="CP221">
        <v>1</v>
      </c>
      <c r="CQ221" s="5">
        <f t="shared" si="122"/>
        <v>0</v>
      </c>
      <c r="CT221">
        <f t="shared" si="123"/>
        <v>944356968</v>
      </c>
      <c r="CU221">
        <v>1</v>
      </c>
      <c r="CV221" s="5">
        <f t="shared" si="124"/>
        <v>0</v>
      </c>
      <c r="CY221">
        <f t="shared" si="125"/>
        <v>944356968</v>
      </c>
      <c r="CZ221">
        <v>1</v>
      </c>
      <c r="DA221" s="5">
        <f t="shared" si="126"/>
        <v>0</v>
      </c>
    </row>
    <row r="222" spans="1:105" x14ac:dyDescent="0.3">
      <c r="A222">
        <v>944356971</v>
      </c>
      <c r="B222" t="s">
        <v>62</v>
      </c>
      <c r="C222" t="s">
        <v>132</v>
      </c>
      <c r="D222" t="s">
        <v>17</v>
      </c>
      <c r="E222" t="s">
        <v>18</v>
      </c>
      <c r="F222" s="2">
        <v>66347.490000000005</v>
      </c>
      <c r="G222" s="2">
        <v>34372.82</v>
      </c>
      <c r="H222" s="2">
        <v>0</v>
      </c>
      <c r="I222" s="2">
        <v>-6598.1</v>
      </c>
      <c r="J222" s="2">
        <v>27774.720000000001</v>
      </c>
      <c r="K222">
        <v>127.25</v>
      </c>
      <c r="L222">
        <v>41.86</v>
      </c>
      <c r="M222" s="1">
        <v>44000</v>
      </c>
      <c r="O222" s="2">
        <f t="shared" si="102"/>
        <v>6110.4384</v>
      </c>
      <c r="Q222" s="4">
        <f t="shared" si="132"/>
        <v>1</v>
      </c>
      <c r="R222" s="4">
        <f t="shared" si="132"/>
        <v>10</v>
      </c>
      <c r="S222" s="4">
        <f t="shared" si="132"/>
        <v>2</v>
      </c>
      <c r="T222" s="4">
        <f t="shared" si="132"/>
        <v>10</v>
      </c>
      <c r="U222" s="4">
        <f t="shared" si="132"/>
        <v>16</v>
      </c>
      <c r="V222" s="4">
        <f t="shared" si="132"/>
        <v>14</v>
      </c>
      <c r="W222" s="4">
        <f t="shared" si="132"/>
        <v>0</v>
      </c>
      <c r="X222" s="4">
        <f t="shared" si="132"/>
        <v>0</v>
      </c>
      <c r="Y222" s="4">
        <f t="shared" si="132"/>
        <v>0</v>
      </c>
      <c r="Z222" s="4">
        <f t="shared" si="132"/>
        <v>0</v>
      </c>
      <c r="AA222" s="4">
        <f t="shared" si="132"/>
        <v>0</v>
      </c>
      <c r="AB222" s="4">
        <f t="shared" si="132"/>
        <v>0</v>
      </c>
      <c r="AC222" s="4">
        <f t="shared" si="132"/>
        <v>0</v>
      </c>
      <c r="AD222" s="4">
        <f t="shared" si="131"/>
        <v>0</v>
      </c>
      <c r="AL222">
        <f t="shared" si="103"/>
        <v>944356971</v>
      </c>
      <c r="AM222">
        <v>1</v>
      </c>
      <c r="AN222" s="5">
        <f t="shared" si="104"/>
        <v>1</v>
      </c>
      <c r="AQ222">
        <f t="shared" si="127"/>
        <v>944356971</v>
      </c>
      <c r="AR222">
        <v>1</v>
      </c>
      <c r="AS222" s="5">
        <f t="shared" si="128"/>
        <v>10</v>
      </c>
      <c r="AV222">
        <f t="shared" si="105"/>
        <v>944356971</v>
      </c>
      <c r="AW222">
        <v>1</v>
      </c>
      <c r="AX222" s="5">
        <f t="shared" si="106"/>
        <v>2</v>
      </c>
      <c r="BA222">
        <f t="shared" si="107"/>
        <v>944356971</v>
      </c>
      <c r="BB222">
        <v>1</v>
      </c>
      <c r="BC222" s="5">
        <f t="shared" si="108"/>
        <v>10</v>
      </c>
      <c r="BF222">
        <f t="shared" si="109"/>
        <v>944356971</v>
      </c>
      <c r="BG222">
        <v>1</v>
      </c>
      <c r="BH222" s="5">
        <f t="shared" si="110"/>
        <v>16</v>
      </c>
      <c r="BK222">
        <f t="shared" si="111"/>
        <v>944356971</v>
      </c>
      <c r="BL222">
        <v>1</v>
      </c>
      <c r="BM222" s="5">
        <f t="shared" si="112"/>
        <v>14</v>
      </c>
      <c r="BP222">
        <f t="shared" si="129"/>
        <v>944356971</v>
      </c>
      <c r="BQ222">
        <v>1</v>
      </c>
      <c r="BR222" s="5">
        <f t="shared" si="130"/>
        <v>0</v>
      </c>
      <c r="BU222">
        <f t="shared" si="113"/>
        <v>944356971</v>
      </c>
      <c r="BV222">
        <v>1</v>
      </c>
      <c r="BW222" s="5">
        <f t="shared" si="114"/>
        <v>0</v>
      </c>
      <c r="BZ222">
        <f t="shared" si="115"/>
        <v>944356971</v>
      </c>
      <c r="CA222">
        <v>1</v>
      </c>
      <c r="CB222" s="5">
        <f t="shared" si="116"/>
        <v>0</v>
      </c>
      <c r="CE222">
        <f t="shared" si="117"/>
        <v>944356971</v>
      </c>
      <c r="CF222">
        <v>1</v>
      </c>
      <c r="CG222" s="5">
        <f t="shared" si="118"/>
        <v>0</v>
      </c>
      <c r="CJ222">
        <f t="shared" si="119"/>
        <v>944356971</v>
      </c>
      <c r="CK222">
        <v>1</v>
      </c>
      <c r="CL222" s="5">
        <f t="shared" si="120"/>
        <v>0</v>
      </c>
      <c r="CO222">
        <f t="shared" si="121"/>
        <v>944356971</v>
      </c>
      <c r="CP222">
        <v>1</v>
      </c>
      <c r="CQ222" s="5">
        <f t="shared" si="122"/>
        <v>0</v>
      </c>
      <c r="CT222">
        <f t="shared" si="123"/>
        <v>944356971</v>
      </c>
      <c r="CU222">
        <v>1</v>
      </c>
      <c r="CV222" s="5">
        <f t="shared" si="124"/>
        <v>0</v>
      </c>
      <c r="CY222">
        <f t="shared" si="125"/>
        <v>944356971</v>
      </c>
      <c r="CZ222">
        <v>1</v>
      </c>
      <c r="DA222" s="5">
        <f t="shared" si="126"/>
        <v>0</v>
      </c>
    </row>
    <row r="223" spans="1:105" x14ac:dyDescent="0.3">
      <c r="A223">
        <v>944356972</v>
      </c>
      <c r="B223" t="s">
        <v>62</v>
      </c>
      <c r="C223" t="s">
        <v>34</v>
      </c>
      <c r="D223" t="s">
        <v>17</v>
      </c>
      <c r="E223" t="s">
        <v>18</v>
      </c>
      <c r="F223" s="2">
        <v>32001.15</v>
      </c>
      <c r="G223" s="2">
        <v>16800.189999999999</v>
      </c>
      <c r="H223" s="2">
        <v>0</v>
      </c>
      <c r="I223" s="2">
        <v>-2644.51</v>
      </c>
      <c r="J223" s="2">
        <v>14155.68</v>
      </c>
      <c r="K223">
        <v>59.04</v>
      </c>
      <c r="L223">
        <v>44.23</v>
      </c>
      <c r="M223" s="1">
        <v>44000</v>
      </c>
      <c r="O223" s="2">
        <f t="shared" si="102"/>
        <v>3114.2496000000001</v>
      </c>
      <c r="Q223" s="4">
        <f t="shared" si="132"/>
        <v>0</v>
      </c>
      <c r="R223" s="4">
        <f t="shared" si="132"/>
        <v>5</v>
      </c>
      <c r="S223" s="4">
        <f t="shared" si="132"/>
        <v>1</v>
      </c>
      <c r="T223" s="4">
        <f t="shared" si="132"/>
        <v>5</v>
      </c>
      <c r="U223" s="4">
        <f t="shared" si="132"/>
        <v>8</v>
      </c>
      <c r="V223" s="4">
        <f t="shared" si="132"/>
        <v>7</v>
      </c>
      <c r="W223" s="4">
        <f t="shared" si="132"/>
        <v>0</v>
      </c>
      <c r="X223" s="4">
        <f t="shared" si="132"/>
        <v>0</v>
      </c>
      <c r="Y223" s="4">
        <f t="shared" si="132"/>
        <v>0</v>
      </c>
      <c r="Z223" s="4">
        <f t="shared" si="132"/>
        <v>0</v>
      </c>
      <c r="AA223" s="4">
        <f t="shared" si="132"/>
        <v>0</v>
      </c>
      <c r="AB223" s="4">
        <f t="shared" si="132"/>
        <v>0</v>
      </c>
      <c r="AC223" s="4">
        <f t="shared" si="132"/>
        <v>0</v>
      </c>
      <c r="AD223" s="4">
        <f t="shared" si="131"/>
        <v>0</v>
      </c>
      <c r="AL223">
        <f t="shared" si="103"/>
        <v>944356972</v>
      </c>
      <c r="AM223">
        <v>1</v>
      </c>
      <c r="AN223" s="5">
        <f t="shared" si="104"/>
        <v>0</v>
      </c>
      <c r="AQ223">
        <f t="shared" si="127"/>
        <v>944356972</v>
      </c>
      <c r="AR223">
        <v>1</v>
      </c>
      <c r="AS223" s="5">
        <f t="shared" si="128"/>
        <v>5</v>
      </c>
      <c r="AV223">
        <f t="shared" si="105"/>
        <v>944356972</v>
      </c>
      <c r="AW223">
        <v>1</v>
      </c>
      <c r="AX223" s="5">
        <f t="shared" si="106"/>
        <v>1</v>
      </c>
      <c r="BA223">
        <f t="shared" si="107"/>
        <v>944356972</v>
      </c>
      <c r="BB223">
        <v>1</v>
      </c>
      <c r="BC223" s="5">
        <f t="shared" si="108"/>
        <v>5</v>
      </c>
      <c r="BF223">
        <f t="shared" si="109"/>
        <v>944356972</v>
      </c>
      <c r="BG223">
        <v>1</v>
      </c>
      <c r="BH223" s="5">
        <f t="shared" si="110"/>
        <v>8</v>
      </c>
      <c r="BK223">
        <f t="shared" si="111"/>
        <v>944356972</v>
      </c>
      <c r="BL223">
        <v>1</v>
      </c>
      <c r="BM223" s="5">
        <f t="shared" si="112"/>
        <v>7</v>
      </c>
      <c r="BP223">
        <f t="shared" si="129"/>
        <v>944356972</v>
      </c>
      <c r="BQ223">
        <v>1</v>
      </c>
      <c r="BR223" s="5">
        <f t="shared" si="130"/>
        <v>0</v>
      </c>
      <c r="BU223">
        <f t="shared" si="113"/>
        <v>944356972</v>
      </c>
      <c r="BV223">
        <v>1</v>
      </c>
      <c r="BW223" s="5">
        <f t="shared" si="114"/>
        <v>0</v>
      </c>
      <c r="BZ223">
        <f t="shared" si="115"/>
        <v>944356972</v>
      </c>
      <c r="CA223">
        <v>1</v>
      </c>
      <c r="CB223" s="5">
        <f t="shared" si="116"/>
        <v>0</v>
      </c>
      <c r="CE223">
        <f t="shared" si="117"/>
        <v>944356972</v>
      </c>
      <c r="CF223">
        <v>1</v>
      </c>
      <c r="CG223" s="5">
        <f t="shared" si="118"/>
        <v>0</v>
      </c>
      <c r="CJ223">
        <f t="shared" si="119"/>
        <v>944356972</v>
      </c>
      <c r="CK223">
        <v>1</v>
      </c>
      <c r="CL223" s="5">
        <f t="shared" si="120"/>
        <v>0</v>
      </c>
      <c r="CO223">
        <f t="shared" si="121"/>
        <v>944356972</v>
      </c>
      <c r="CP223">
        <v>1</v>
      </c>
      <c r="CQ223" s="5">
        <f t="shared" si="122"/>
        <v>0</v>
      </c>
      <c r="CT223">
        <f t="shared" si="123"/>
        <v>944356972</v>
      </c>
      <c r="CU223">
        <v>1</v>
      </c>
      <c r="CV223" s="5">
        <f t="shared" si="124"/>
        <v>0</v>
      </c>
      <c r="CY223">
        <f t="shared" si="125"/>
        <v>944356972</v>
      </c>
      <c r="CZ223">
        <v>1</v>
      </c>
      <c r="DA223" s="5">
        <f t="shared" si="126"/>
        <v>0</v>
      </c>
    </row>
    <row r="224" spans="1:105" x14ac:dyDescent="0.3">
      <c r="A224">
        <v>944356974</v>
      </c>
      <c r="B224" t="s">
        <v>57</v>
      </c>
      <c r="C224" t="s">
        <v>16</v>
      </c>
      <c r="D224" t="s">
        <v>17</v>
      </c>
      <c r="E224" t="s">
        <v>18</v>
      </c>
      <c r="F224" s="2">
        <v>576336.52</v>
      </c>
      <c r="G224" s="2">
        <v>286935.39</v>
      </c>
      <c r="H224" s="2">
        <v>0</v>
      </c>
      <c r="I224" s="2">
        <v>-59868.47</v>
      </c>
      <c r="J224" s="2">
        <v>227066.92</v>
      </c>
      <c r="K224">
        <v>1172.99</v>
      </c>
      <c r="L224">
        <v>39.4</v>
      </c>
      <c r="M224" s="1">
        <v>44000</v>
      </c>
      <c r="O224" s="2">
        <f t="shared" si="102"/>
        <v>49954.722400000006</v>
      </c>
      <c r="Q224" s="4">
        <f t="shared" si="132"/>
        <v>11</v>
      </c>
      <c r="R224" s="4">
        <f t="shared" si="132"/>
        <v>89</v>
      </c>
      <c r="S224" s="4">
        <f t="shared" si="132"/>
        <v>23</v>
      </c>
      <c r="T224" s="4">
        <f t="shared" si="132"/>
        <v>89</v>
      </c>
      <c r="U224" s="4">
        <f t="shared" si="132"/>
        <v>137</v>
      </c>
      <c r="V224" s="4">
        <f t="shared" si="132"/>
        <v>118</v>
      </c>
      <c r="W224" s="4">
        <f t="shared" si="132"/>
        <v>0</v>
      </c>
      <c r="X224" s="4">
        <f t="shared" si="132"/>
        <v>0</v>
      </c>
      <c r="Y224" s="4">
        <f t="shared" si="132"/>
        <v>0</v>
      </c>
      <c r="Z224" s="4">
        <f t="shared" si="132"/>
        <v>0</v>
      </c>
      <c r="AA224" s="4">
        <f t="shared" si="132"/>
        <v>0</v>
      </c>
      <c r="AB224" s="4">
        <f t="shared" si="132"/>
        <v>0</v>
      </c>
      <c r="AC224" s="4">
        <f t="shared" si="132"/>
        <v>0</v>
      </c>
      <c r="AD224" s="4">
        <f t="shared" si="131"/>
        <v>0</v>
      </c>
      <c r="AL224">
        <f t="shared" si="103"/>
        <v>944356974</v>
      </c>
      <c r="AM224">
        <v>1</v>
      </c>
      <c r="AN224" s="5">
        <f t="shared" si="104"/>
        <v>11</v>
      </c>
      <c r="AQ224">
        <f t="shared" si="127"/>
        <v>944356974</v>
      </c>
      <c r="AR224">
        <v>1</v>
      </c>
      <c r="AS224" s="5">
        <f t="shared" si="128"/>
        <v>89</v>
      </c>
      <c r="AV224">
        <f t="shared" si="105"/>
        <v>944356974</v>
      </c>
      <c r="AW224">
        <v>1</v>
      </c>
      <c r="AX224" s="5">
        <f t="shared" si="106"/>
        <v>23</v>
      </c>
      <c r="BA224">
        <f t="shared" si="107"/>
        <v>944356974</v>
      </c>
      <c r="BB224">
        <v>1</v>
      </c>
      <c r="BC224" s="5">
        <f t="shared" si="108"/>
        <v>89</v>
      </c>
      <c r="BF224">
        <f t="shared" si="109"/>
        <v>944356974</v>
      </c>
      <c r="BG224">
        <v>1</v>
      </c>
      <c r="BH224" s="5">
        <f t="shared" si="110"/>
        <v>137</v>
      </c>
      <c r="BK224">
        <f t="shared" si="111"/>
        <v>944356974</v>
      </c>
      <c r="BL224">
        <v>1</v>
      </c>
      <c r="BM224" s="5">
        <f t="shared" si="112"/>
        <v>118</v>
      </c>
      <c r="BP224">
        <f t="shared" si="129"/>
        <v>944356974</v>
      </c>
      <c r="BQ224">
        <v>1</v>
      </c>
      <c r="BR224" s="5">
        <f t="shared" si="130"/>
        <v>0</v>
      </c>
      <c r="BU224">
        <f t="shared" si="113"/>
        <v>944356974</v>
      </c>
      <c r="BV224">
        <v>1</v>
      </c>
      <c r="BW224" s="5">
        <f t="shared" si="114"/>
        <v>0</v>
      </c>
      <c r="BZ224">
        <f t="shared" si="115"/>
        <v>944356974</v>
      </c>
      <c r="CA224">
        <v>1</v>
      </c>
      <c r="CB224" s="5">
        <f t="shared" si="116"/>
        <v>0</v>
      </c>
      <c r="CE224">
        <f t="shared" si="117"/>
        <v>944356974</v>
      </c>
      <c r="CF224">
        <v>1</v>
      </c>
      <c r="CG224" s="5">
        <f t="shared" si="118"/>
        <v>0</v>
      </c>
      <c r="CJ224">
        <f t="shared" si="119"/>
        <v>944356974</v>
      </c>
      <c r="CK224">
        <v>1</v>
      </c>
      <c r="CL224" s="5">
        <f t="shared" si="120"/>
        <v>0</v>
      </c>
      <c r="CO224">
        <f t="shared" si="121"/>
        <v>944356974</v>
      </c>
      <c r="CP224">
        <v>1</v>
      </c>
      <c r="CQ224" s="5">
        <f t="shared" si="122"/>
        <v>0</v>
      </c>
      <c r="CT224">
        <f t="shared" si="123"/>
        <v>944356974</v>
      </c>
      <c r="CU224">
        <v>1</v>
      </c>
      <c r="CV224" s="5">
        <f t="shared" si="124"/>
        <v>0</v>
      </c>
      <c r="CY224">
        <f t="shared" si="125"/>
        <v>944356974</v>
      </c>
      <c r="CZ224">
        <v>1</v>
      </c>
      <c r="DA224" s="5">
        <f t="shared" si="126"/>
        <v>0</v>
      </c>
    </row>
    <row r="225" spans="1:105" x14ac:dyDescent="0.3">
      <c r="A225">
        <v>944356976</v>
      </c>
      <c r="B225" t="s">
        <v>57</v>
      </c>
      <c r="C225" t="s">
        <v>132</v>
      </c>
      <c r="D225" t="s">
        <v>17</v>
      </c>
      <c r="E225" t="s">
        <v>18</v>
      </c>
      <c r="F225" s="2">
        <v>48071.78</v>
      </c>
      <c r="G225" s="2">
        <v>26259.93</v>
      </c>
      <c r="H225" s="2">
        <v>0</v>
      </c>
      <c r="I225" s="2">
        <v>-4605.1899999999996</v>
      </c>
      <c r="J225" s="2">
        <v>21654.74</v>
      </c>
      <c r="K225">
        <v>90.88</v>
      </c>
      <c r="L225">
        <v>45.05</v>
      </c>
      <c r="M225" s="1">
        <v>44000</v>
      </c>
      <c r="O225" s="2">
        <f t="shared" si="102"/>
        <v>4764.0428000000002</v>
      </c>
      <c r="Q225" s="4">
        <f t="shared" si="132"/>
        <v>1</v>
      </c>
      <c r="R225" s="4">
        <f t="shared" si="132"/>
        <v>8</v>
      </c>
      <c r="S225" s="4">
        <f t="shared" si="132"/>
        <v>2</v>
      </c>
      <c r="T225" s="4">
        <f t="shared" si="132"/>
        <v>8</v>
      </c>
      <c r="U225" s="4">
        <f t="shared" si="132"/>
        <v>13</v>
      </c>
      <c r="V225" s="4">
        <f t="shared" si="132"/>
        <v>11</v>
      </c>
      <c r="W225" s="4">
        <f t="shared" si="132"/>
        <v>0</v>
      </c>
      <c r="X225" s="4">
        <f t="shared" si="132"/>
        <v>0</v>
      </c>
      <c r="Y225" s="4">
        <f t="shared" si="132"/>
        <v>0</v>
      </c>
      <c r="Z225" s="4">
        <f t="shared" si="132"/>
        <v>0</v>
      </c>
      <c r="AA225" s="4">
        <f t="shared" si="132"/>
        <v>0</v>
      </c>
      <c r="AB225" s="4">
        <f t="shared" si="132"/>
        <v>0</v>
      </c>
      <c r="AC225" s="4">
        <f t="shared" si="132"/>
        <v>0</v>
      </c>
      <c r="AD225" s="4">
        <f t="shared" si="131"/>
        <v>0</v>
      </c>
      <c r="AL225">
        <f t="shared" si="103"/>
        <v>944356976</v>
      </c>
      <c r="AM225">
        <v>1</v>
      </c>
      <c r="AN225" s="5">
        <f t="shared" si="104"/>
        <v>1</v>
      </c>
      <c r="AQ225">
        <f t="shared" si="127"/>
        <v>944356976</v>
      </c>
      <c r="AR225">
        <v>1</v>
      </c>
      <c r="AS225" s="5">
        <f t="shared" si="128"/>
        <v>8</v>
      </c>
      <c r="AV225">
        <f t="shared" si="105"/>
        <v>944356976</v>
      </c>
      <c r="AW225">
        <v>1</v>
      </c>
      <c r="AX225" s="5">
        <f t="shared" si="106"/>
        <v>2</v>
      </c>
      <c r="BA225">
        <f t="shared" si="107"/>
        <v>944356976</v>
      </c>
      <c r="BB225">
        <v>1</v>
      </c>
      <c r="BC225" s="5">
        <f t="shared" si="108"/>
        <v>8</v>
      </c>
      <c r="BF225">
        <f t="shared" si="109"/>
        <v>944356976</v>
      </c>
      <c r="BG225">
        <v>1</v>
      </c>
      <c r="BH225" s="5">
        <f t="shared" si="110"/>
        <v>13</v>
      </c>
      <c r="BK225">
        <f t="shared" si="111"/>
        <v>944356976</v>
      </c>
      <c r="BL225">
        <v>1</v>
      </c>
      <c r="BM225" s="5">
        <f t="shared" si="112"/>
        <v>11</v>
      </c>
      <c r="BP225">
        <f t="shared" si="129"/>
        <v>944356976</v>
      </c>
      <c r="BQ225">
        <v>1</v>
      </c>
      <c r="BR225" s="5">
        <f t="shared" si="130"/>
        <v>0</v>
      </c>
      <c r="BU225">
        <f t="shared" si="113"/>
        <v>944356976</v>
      </c>
      <c r="BV225">
        <v>1</v>
      </c>
      <c r="BW225" s="5">
        <f t="shared" si="114"/>
        <v>0</v>
      </c>
      <c r="BZ225">
        <f t="shared" si="115"/>
        <v>944356976</v>
      </c>
      <c r="CA225">
        <v>1</v>
      </c>
      <c r="CB225" s="5">
        <f t="shared" si="116"/>
        <v>0</v>
      </c>
      <c r="CE225">
        <f t="shared" si="117"/>
        <v>944356976</v>
      </c>
      <c r="CF225">
        <v>1</v>
      </c>
      <c r="CG225" s="5">
        <f t="shared" si="118"/>
        <v>0</v>
      </c>
      <c r="CJ225">
        <f t="shared" si="119"/>
        <v>944356976</v>
      </c>
      <c r="CK225">
        <v>1</v>
      </c>
      <c r="CL225" s="5">
        <f t="shared" si="120"/>
        <v>0</v>
      </c>
      <c r="CO225">
        <f t="shared" si="121"/>
        <v>944356976</v>
      </c>
      <c r="CP225">
        <v>1</v>
      </c>
      <c r="CQ225" s="5">
        <f t="shared" si="122"/>
        <v>0</v>
      </c>
      <c r="CT225">
        <f t="shared" si="123"/>
        <v>944356976</v>
      </c>
      <c r="CU225">
        <v>1</v>
      </c>
      <c r="CV225" s="5">
        <f t="shared" si="124"/>
        <v>0</v>
      </c>
      <c r="CY225">
        <f t="shared" si="125"/>
        <v>944356976</v>
      </c>
      <c r="CZ225">
        <v>1</v>
      </c>
      <c r="DA225" s="5">
        <f t="shared" si="126"/>
        <v>0</v>
      </c>
    </row>
    <row r="226" spans="1:105" x14ac:dyDescent="0.3">
      <c r="A226">
        <v>944356978</v>
      </c>
      <c r="B226" t="s">
        <v>57</v>
      </c>
      <c r="C226" t="s">
        <v>21</v>
      </c>
      <c r="D226" t="s">
        <v>17</v>
      </c>
      <c r="E226" t="s">
        <v>18</v>
      </c>
      <c r="F226" s="2">
        <v>39105.660000000003</v>
      </c>
      <c r="G226" s="2">
        <v>22496.83</v>
      </c>
      <c r="H226" s="2">
        <v>0</v>
      </c>
      <c r="I226" s="2">
        <v>-3986.61</v>
      </c>
      <c r="J226" s="2">
        <v>18510.22</v>
      </c>
      <c r="K226">
        <v>73.760000000000005</v>
      </c>
      <c r="L226">
        <v>47.33</v>
      </c>
      <c r="M226" s="1">
        <v>44000</v>
      </c>
      <c r="O226" s="2">
        <f t="shared" si="102"/>
        <v>4072.2484000000004</v>
      </c>
      <c r="Q226" s="4">
        <f t="shared" si="132"/>
        <v>0</v>
      </c>
      <c r="R226" s="4">
        <f t="shared" si="132"/>
        <v>7</v>
      </c>
      <c r="S226" s="4">
        <f t="shared" si="132"/>
        <v>1</v>
      </c>
      <c r="T226" s="4">
        <f t="shared" si="132"/>
        <v>7</v>
      </c>
      <c r="U226" s="4">
        <f t="shared" si="132"/>
        <v>11</v>
      </c>
      <c r="V226" s="4">
        <f t="shared" si="132"/>
        <v>9</v>
      </c>
      <c r="W226" s="4">
        <f t="shared" si="132"/>
        <v>0</v>
      </c>
      <c r="X226" s="4">
        <f t="shared" si="132"/>
        <v>0</v>
      </c>
      <c r="Y226" s="4">
        <f t="shared" si="132"/>
        <v>0</v>
      </c>
      <c r="Z226" s="4">
        <f t="shared" si="132"/>
        <v>0</v>
      </c>
      <c r="AA226" s="4">
        <f t="shared" si="132"/>
        <v>0</v>
      </c>
      <c r="AB226" s="4">
        <f t="shared" si="132"/>
        <v>0</v>
      </c>
      <c r="AC226" s="4">
        <f t="shared" si="132"/>
        <v>0</v>
      </c>
      <c r="AD226" s="4">
        <f t="shared" si="131"/>
        <v>0</v>
      </c>
      <c r="AL226">
        <f t="shared" si="103"/>
        <v>944356978</v>
      </c>
      <c r="AM226">
        <v>1</v>
      </c>
      <c r="AN226" s="5">
        <f t="shared" si="104"/>
        <v>0</v>
      </c>
      <c r="AQ226">
        <f t="shared" si="127"/>
        <v>944356978</v>
      </c>
      <c r="AR226">
        <v>1</v>
      </c>
      <c r="AS226" s="5">
        <f t="shared" si="128"/>
        <v>7</v>
      </c>
      <c r="AV226">
        <f t="shared" si="105"/>
        <v>944356978</v>
      </c>
      <c r="AW226">
        <v>1</v>
      </c>
      <c r="AX226" s="5">
        <f t="shared" si="106"/>
        <v>1</v>
      </c>
      <c r="BA226">
        <f t="shared" si="107"/>
        <v>944356978</v>
      </c>
      <c r="BB226">
        <v>1</v>
      </c>
      <c r="BC226" s="5">
        <f t="shared" si="108"/>
        <v>7</v>
      </c>
      <c r="BF226">
        <f t="shared" si="109"/>
        <v>944356978</v>
      </c>
      <c r="BG226">
        <v>1</v>
      </c>
      <c r="BH226" s="5">
        <f t="shared" si="110"/>
        <v>11</v>
      </c>
      <c r="BK226">
        <f t="shared" si="111"/>
        <v>944356978</v>
      </c>
      <c r="BL226">
        <v>1</v>
      </c>
      <c r="BM226" s="5">
        <f t="shared" si="112"/>
        <v>9</v>
      </c>
      <c r="BP226">
        <f t="shared" si="129"/>
        <v>944356978</v>
      </c>
      <c r="BQ226">
        <v>1</v>
      </c>
      <c r="BR226" s="5">
        <f t="shared" si="130"/>
        <v>0</v>
      </c>
      <c r="BU226">
        <f t="shared" si="113"/>
        <v>944356978</v>
      </c>
      <c r="BV226">
        <v>1</v>
      </c>
      <c r="BW226" s="5">
        <f t="shared" si="114"/>
        <v>0</v>
      </c>
      <c r="BZ226">
        <f t="shared" si="115"/>
        <v>944356978</v>
      </c>
      <c r="CA226">
        <v>1</v>
      </c>
      <c r="CB226" s="5">
        <f t="shared" si="116"/>
        <v>0</v>
      </c>
      <c r="CE226">
        <f t="shared" si="117"/>
        <v>944356978</v>
      </c>
      <c r="CF226">
        <v>1</v>
      </c>
      <c r="CG226" s="5">
        <f t="shared" si="118"/>
        <v>0</v>
      </c>
      <c r="CJ226">
        <f t="shared" si="119"/>
        <v>944356978</v>
      </c>
      <c r="CK226">
        <v>1</v>
      </c>
      <c r="CL226" s="5">
        <f t="shared" si="120"/>
        <v>0</v>
      </c>
      <c r="CO226">
        <f t="shared" si="121"/>
        <v>944356978</v>
      </c>
      <c r="CP226">
        <v>1</v>
      </c>
      <c r="CQ226" s="5">
        <f t="shared" si="122"/>
        <v>0</v>
      </c>
      <c r="CT226">
        <f t="shared" si="123"/>
        <v>944356978</v>
      </c>
      <c r="CU226">
        <v>1</v>
      </c>
      <c r="CV226" s="5">
        <f t="shared" si="124"/>
        <v>0</v>
      </c>
      <c r="CY226">
        <f t="shared" si="125"/>
        <v>944356978</v>
      </c>
      <c r="CZ226">
        <v>1</v>
      </c>
      <c r="DA226" s="5">
        <f t="shared" si="126"/>
        <v>0</v>
      </c>
    </row>
    <row r="227" spans="1:105" x14ac:dyDescent="0.3">
      <c r="A227">
        <v>944356980</v>
      </c>
      <c r="B227" t="s">
        <v>122</v>
      </c>
      <c r="C227" t="s">
        <v>16</v>
      </c>
      <c r="D227" t="s">
        <v>17</v>
      </c>
      <c r="E227" t="s">
        <v>18</v>
      </c>
      <c r="F227" s="2">
        <v>146482.44</v>
      </c>
      <c r="G227" s="2">
        <v>82911.3</v>
      </c>
      <c r="H227" s="2">
        <v>0</v>
      </c>
      <c r="I227" s="2">
        <v>-16749.080000000002</v>
      </c>
      <c r="J227" s="2">
        <v>66162.22</v>
      </c>
      <c r="K227">
        <v>251.95</v>
      </c>
      <c r="L227">
        <v>45.17</v>
      </c>
      <c r="M227" s="1">
        <v>44004</v>
      </c>
      <c r="O227" s="2">
        <f t="shared" si="102"/>
        <v>14555.688400000001</v>
      </c>
      <c r="Q227" s="4">
        <f t="shared" si="132"/>
        <v>3</v>
      </c>
      <c r="R227" s="4">
        <f t="shared" si="132"/>
        <v>26</v>
      </c>
      <c r="S227" s="4">
        <f t="shared" si="132"/>
        <v>6</v>
      </c>
      <c r="T227" s="4">
        <f t="shared" si="132"/>
        <v>26</v>
      </c>
      <c r="U227" s="4">
        <f t="shared" si="132"/>
        <v>39</v>
      </c>
      <c r="V227" s="4">
        <f t="shared" si="132"/>
        <v>34</v>
      </c>
      <c r="W227" s="4">
        <f t="shared" si="132"/>
        <v>0</v>
      </c>
      <c r="X227" s="4">
        <f t="shared" si="132"/>
        <v>0</v>
      </c>
      <c r="Y227" s="4">
        <f t="shared" si="132"/>
        <v>0</v>
      </c>
      <c r="Z227" s="4">
        <f t="shared" si="132"/>
        <v>0</v>
      </c>
      <c r="AA227" s="4">
        <f t="shared" si="132"/>
        <v>0</v>
      </c>
      <c r="AB227" s="4">
        <f t="shared" si="132"/>
        <v>0</v>
      </c>
      <c r="AC227" s="4">
        <f t="shared" si="132"/>
        <v>0</v>
      </c>
      <c r="AD227" s="4">
        <f t="shared" si="131"/>
        <v>0</v>
      </c>
      <c r="AL227">
        <f t="shared" si="103"/>
        <v>944356980</v>
      </c>
      <c r="AM227">
        <v>1</v>
      </c>
      <c r="AN227" s="5">
        <f t="shared" si="104"/>
        <v>3</v>
      </c>
      <c r="AQ227">
        <f t="shared" si="127"/>
        <v>944356980</v>
      </c>
      <c r="AR227">
        <v>1</v>
      </c>
      <c r="AS227" s="5">
        <f t="shared" si="128"/>
        <v>26</v>
      </c>
      <c r="AV227">
        <f t="shared" si="105"/>
        <v>944356980</v>
      </c>
      <c r="AW227">
        <v>1</v>
      </c>
      <c r="AX227" s="5">
        <f t="shared" si="106"/>
        <v>6</v>
      </c>
      <c r="BA227">
        <f t="shared" si="107"/>
        <v>944356980</v>
      </c>
      <c r="BB227">
        <v>1</v>
      </c>
      <c r="BC227" s="5">
        <f t="shared" si="108"/>
        <v>26</v>
      </c>
      <c r="BF227">
        <f t="shared" si="109"/>
        <v>944356980</v>
      </c>
      <c r="BG227">
        <v>1</v>
      </c>
      <c r="BH227" s="5">
        <f t="shared" si="110"/>
        <v>39</v>
      </c>
      <c r="BK227">
        <f t="shared" si="111"/>
        <v>944356980</v>
      </c>
      <c r="BL227">
        <v>1</v>
      </c>
      <c r="BM227" s="5">
        <f t="shared" si="112"/>
        <v>34</v>
      </c>
      <c r="BP227">
        <f t="shared" si="129"/>
        <v>944356980</v>
      </c>
      <c r="BQ227">
        <v>1</v>
      </c>
      <c r="BR227" s="5">
        <f t="shared" si="130"/>
        <v>0</v>
      </c>
      <c r="BU227">
        <f t="shared" si="113"/>
        <v>944356980</v>
      </c>
      <c r="BV227">
        <v>1</v>
      </c>
      <c r="BW227" s="5">
        <f t="shared" si="114"/>
        <v>0</v>
      </c>
      <c r="BZ227">
        <f t="shared" si="115"/>
        <v>944356980</v>
      </c>
      <c r="CA227">
        <v>1</v>
      </c>
      <c r="CB227" s="5">
        <f t="shared" si="116"/>
        <v>0</v>
      </c>
      <c r="CE227">
        <f t="shared" si="117"/>
        <v>944356980</v>
      </c>
      <c r="CF227">
        <v>1</v>
      </c>
      <c r="CG227" s="5">
        <f t="shared" si="118"/>
        <v>0</v>
      </c>
      <c r="CJ227">
        <f t="shared" si="119"/>
        <v>944356980</v>
      </c>
      <c r="CK227">
        <v>1</v>
      </c>
      <c r="CL227" s="5">
        <f t="shared" si="120"/>
        <v>0</v>
      </c>
      <c r="CO227">
        <f t="shared" si="121"/>
        <v>944356980</v>
      </c>
      <c r="CP227">
        <v>1</v>
      </c>
      <c r="CQ227" s="5">
        <f t="shared" si="122"/>
        <v>0</v>
      </c>
      <c r="CT227">
        <f t="shared" si="123"/>
        <v>944356980</v>
      </c>
      <c r="CU227">
        <v>1</v>
      </c>
      <c r="CV227" s="5">
        <f t="shared" si="124"/>
        <v>0</v>
      </c>
      <c r="CY227">
        <f t="shared" si="125"/>
        <v>944356980</v>
      </c>
      <c r="CZ227">
        <v>1</v>
      </c>
      <c r="DA227" s="5">
        <f t="shared" si="126"/>
        <v>0</v>
      </c>
    </row>
    <row r="228" spans="1:105" x14ac:dyDescent="0.3">
      <c r="A228">
        <v>944356982</v>
      </c>
      <c r="B228" t="s">
        <v>35</v>
      </c>
      <c r="C228" t="s">
        <v>19</v>
      </c>
      <c r="D228" t="s">
        <v>17</v>
      </c>
      <c r="E228" t="s">
        <v>18</v>
      </c>
      <c r="F228" s="2">
        <v>1083535.93</v>
      </c>
      <c r="G228" s="2">
        <v>512882.49</v>
      </c>
      <c r="H228" s="2">
        <v>0</v>
      </c>
      <c r="I228" s="2">
        <v>-107763.25</v>
      </c>
      <c r="J228" s="2">
        <v>405119.24</v>
      </c>
      <c r="K228">
        <v>2273.71</v>
      </c>
      <c r="L228">
        <v>37.39</v>
      </c>
      <c r="M228" s="1">
        <v>44000</v>
      </c>
      <c r="O228" s="2">
        <f t="shared" si="102"/>
        <v>89126.232799999998</v>
      </c>
      <c r="Q228" s="4">
        <f t="shared" si="132"/>
        <v>20</v>
      </c>
      <c r="R228" s="4">
        <f t="shared" si="132"/>
        <v>160</v>
      </c>
      <c r="S228" s="4">
        <f t="shared" si="132"/>
        <v>42</v>
      </c>
      <c r="T228" s="4">
        <f t="shared" si="132"/>
        <v>160</v>
      </c>
      <c r="U228" s="4">
        <f t="shared" si="132"/>
        <v>244</v>
      </c>
      <c r="V228" s="4">
        <f t="shared" si="132"/>
        <v>212</v>
      </c>
      <c r="W228" s="4">
        <f t="shared" si="132"/>
        <v>0</v>
      </c>
      <c r="X228" s="4">
        <f t="shared" si="132"/>
        <v>0</v>
      </c>
      <c r="Y228" s="4">
        <f t="shared" si="132"/>
        <v>0</v>
      </c>
      <c r="Z228" s="4">
        <f t="shared" si="132"/>
        <v>0</v>
      </c>
      <c r="AA228" s="4">
        <f t="shared" si="132"/>
        <v>0</v>
      </c>
      <c r="AB228" s="4">
        <f t="shared" si="132"/>
        <v>0</v>
      </c>
      <c r="AC228" s="4">
        <f t="shared" si="132"/>
        <v>0</v>
      </c>
      <c r="AD228" s="4">
        <f t="shared" si="131"/>
        <v>0</v>
      </c>
      <c r="AL228">
        <f t="shared" si="103"/>
        <v>944356982</v>
      </c>
      <c r="AM228">
        <v>1</v>
      </c>
      <c r="AN228" s="5">
        <f t="shared" si="104"/>
        <v>20</v>
      </c>
      <c r="AQ228">
        <f t="shared" si="127"/>
        <v>944356982</v>
      </c>
      <c r="AR228">
        <v>1</v>
      </c>
      <c r="AS228" s="5">
        <f t="shared" si="128"/>
        <v>160</v>
      </c>
      <c r="AV228">
        <f t="shared" si="105"/>
        <v>944356982</v>
      </c>
      <c r="AW228">
        <v>1</v>
      </c>
      <c r="AX228" s="5">
        <f t="shared" si="106"/>
        <v>42</v>
      </c>
      <c r="BA228">
        <f t="shared" si="107"/>
        <v>944356982</v>
      </c>
      <c r="BB228">
        <v>1</v>
      </c>
      <c r="BC228" s="5">
        <f t="shared" si="108"/>
        <v>160</v>
      </c>
      <c r="BF228">
        <f t="shared" si="109"/>
        <v>944356982</v>
      </c>
      <c r="BG228">
        <v>1</v>
      </c>
      <c r="BH228" s="5">
        <f t="shared" si="110"/>
        <v>244</v>
      </c>
      <c r="BK228">
        <f t="shared" si="111"/>
        <v>944356982</v>
      </c>
      <c r="BL228">
        <v>1</v>
      </c>
      <c r="BM228" s="5">
        <f t="shared" si="112"/>
        <v>212</v>
      </c>
      <c r="BP228">
        <f t="shared" si="129"/>
        <v>944356982</v>
      </c>
      <c r="BQ228">
        <v>1</v>
      </c>
      <c r="BR228" s="5">
        <f t="shared" si="130"/>
        <v>0</v>
      </c>
      <c r="BU228">
        <f t="shared" si="113"/>
        <v>944356982</v>
      </c>
      <c r="BV228">
        <v>1</v>
      </c>
      <c r="BW228" s="5">
        <f t="shared" si="114"/>
        <v>0</v>
      </c>
      <c r="BZ228">
        <f t="shared" si="115"/>
        <v>944356982</v>
      </c>
      <c r="CA228">
        <v>1</v>
      </c>
      <c r="CB228" s="5">
        <f t="shared" si="116"/>
        <v>0</v>
      </c>
      <c r="CE228">
        <f t="shared" si="117"/>
        <v>944356982</v>
      </c>
      <c r="CF228">
        <v>1</v>
      </c>
      <c r="CG228" s="5">
        <f t="shared" si="118"/>
        <v>0</v>
      </c>
      <c r="CJ228">
        <f t="shared" si="119"/>
        <v>944356982</v>
      </c>
      <c r="CK228">
        <v>1</v>
      </c>
      <c r="CL228" s="5">
        <f t="shared" si="120"/>
        <v>0</v>
      </c>
      <c r="CO228">
        <f t="shared" si="121"/>
        <v>944356982</v>
      </c>
      <c r="CP228">
        <v>1</v>
      </c>
      <c r="CQ228" s="5">
        <f t="shared" si="122"/>
        <v>0</v>
      </c>
      <c r="CT228">
        <f t="shared" si="123"/>
        <v>944356982</v>
      </c>
      <c r="CU228">
        <v>1</v>
      </c>
      <c r="CV228" s="5">
        <f t="shared" si="124"/>
        <v>0</v>
      </c>
      <c r="CY228">
        <f t="shared" si="125"/>
        <v>944356982</v>
      </c>
      <c r="CZ228">
        <v>1</v>
      </c>
      <c r="DA228" s="5">
        <f t="shared" si="126"/>
        <v>0</v>
      </c>
    </row>
    <row r="229" spans="1:105" x14ac:dyDescent="0.3">
      <c r="A229">
        <v>944356984</v>
      </c>
      <c r="B229" t="s">
        <v>90</v>
      </c>
      <c r="C229" t="s">
        <v>19</v>
      </c>
      <c r="D229" t="s">
        <v>17</v>
      </c>
      <c r="E229" t="s">
        <v>18</v>
      </c>
      <c r="F229" s="2">
        <v>313795.32</v>
      </c>
      <c r="G229" s="2">
        <v>154124.14000000001</v>
      </c>
      <c r="H229" s="2">
        <v>0</v>
      </c>
      <c r="I229" s="2">
        <v>-31604.45</v>
      </c>
      <c r="J229" s="2">
        <v>122519.69</v>
      </c>
      <c r="K229">
        <v>645.13</v>
      </c>
      <c r="L229">
        <v>39.04</v>
      </c>
      <c r="M229" s="1">
        <v>44001</v>
      </c>
      <c r="O229" s="2">
        <f t="shared" si="102"/>
        <v>26954.3318</v>
      </c>
      <c r="Q229" s="4">
        <f t="shared" si="132"/>
        <v>6</v>
      </c>
      <c r="R229" s="4">
        <f t="shared" si="132"/>
        <v>48</v>
      </c>
      <c r="S229" s="4">
        <f t="shared" si="132"/>
        <v>12</v>
      </c>
      <c r="T229" s="4">
        <f t="shared" si="132"/>
        <v>48</v>
      </c>
      <c r="U229" s="4">
        <f t="shared" si="132"/>
        <v>73</v>
      </c>
      <c r="V229" s="4">
        <f t="shared" si="132"/>
        <v>64</v>
      </c>
      <c r="W229" s="4">
        <f t="shared" si="132"/>
        <v>0</v>
      </c>
      <c r="X229" s="4">
        <f t="shared" si="132"/>
        <v>0</v>
      </c>
      <c r="Y229" s="4">
        <f t="shared" si="132"/>
        <v>0</v>
      </c>
      <c r="Z229" s="4">
        <f t="shared" si="132"/>
        <v>0</v>
      </c>
      <c r="AA229" s="4">
        <f t="shared" si="132"/>
        <v>0</v>
      </c>
      <c r="AB229" s="4">
        <f t="shared" si="132"/>
        <v>0</v>
      </c>
      <c r="AC229" s="4">
        <f t="shared" si="132"/>
        <v>0</v>
      </c>
      <c r="AD229" s="4">
        <f t="shared" si="131"/>
        <v>0</v>
      </c>
      <c r="AL229">
        <f t="shared" si="103"/>
        <v>944356984</v>
      </c>
      <c r="AM229">
        <v>1</v>
      </c>
      <c r="AN229" s="5">
        <f t="shared" si="104"/>
        <v>6</v>
      </c>
      <c r="AQ229">
        <f t="shared" si="127"/>
        <v>944356984</v>
      </c>
      <c r="AR229">
        <v>1</v>
      </c>
      <c r="AS229" s="5">
        <f t="shared" si="128"/>
        <v>48</v>
      </c>
      <c r="AV229">
        <f t="shared" si="105"/>
        <v>944356984</v>
      </c>
      <c r="AW229">
        <v>1</v>
      </c>
      <c r="AX229" s="5">
        <f t="shared" si="106"/>
        <v>12</v>
      </c>
      <c r="BA229">
        <f t="shared" si="107"/>
        <v>944356984</v>
      </c>
      <c r="BB229">
        <v>1</v>
      </c>
      <c r="BC229" s="5">
        <f t="shared" si="108"/>
        <v>48</v>
      </c>
      <c r="BF229">
        <f t="shared" si="109"/>
        <v>944356984</v>
      </c>
      <c r="BG229">
        <v>1</v>
      </c>
      <c r="BH229" s="5">
        <f t="shared" si="110"/>
        <v>73</v>
      </c>
      <c r="BK229">
        <f t="shared" si="111"/>
        <v>944356984</v>
      </c>
      <c r="BL229">
        <v>1</v>
      </c>
      <c r="BM229" s="5">
        <f t="shared" si="112"/>
        <v>64</v>
      </c>
      <c r="BP229">
        <f t="shared" si="129"/>
        <v>944356984</v>
      </c>
      <c r="BQ229">
        <v>1</v>
      </c>
      <c r="BR229" s="5">
        <f t="shared" si="130"/>
        <v>0</v>
      </c>
      <c r="BU229">
        <f t="shared" si="113"/>
        <v>944356984</v>
      </c>
      <c r="BV229">
        <v>1</v>
      </c>
      <c r="BW229" s="5">
        <f t="shared" si="114"/>
        <v>0</v>
      </c>
      <c r="BZ229">
        <f t="shared" si="115"/>
        <v>944356984</v>
      </c>
      <c r="CA229">
        <v>1</v>
      </c>
      <c r="CB229" s="5">
        <f t="shared" si="116"/>
        <v>0</v>
      </c>
      <c r="CE229">
        <f t="shared" si="117"/>
        <v>944356984</v>
      </c>
      <c r="CF229">
        <v>1</v>
      </c>
      <c r="CG229" s="5">
        <f t="shared" si="118"/>
        <v>0</v>
      </c>
      <c r="CJ229">
        <f t="shared" si="119"/>
        <v>944356984</v>
      </c>
      <c r="CK229">
        <v>1</v>
      </c>
      <c r="CL229" s="5">
        <f t="shared" si="120"/>
        <v>0</v>
      </c>
      <c r="CO229">
        <f t="shared" si="121"/>
        <v>944356984</v>
      </c>
      <c r="CP229">
        <v>1</v>
      </c>
      <c r="CQ229" s="5">
        <f t="shared" si="122"/>
        <v>0</v>
      </c>
      <c r="CT229">
        <f t="shared" si="123"/>
        <v>944356984</v>
      </c>
      <c r="CU229">
        <v>1</v>
      </c>
      <c r="CV229" s="5">
        <f t="shared" si="124"/>
        <v>0</v>
      </c>
      <c r="CY229">
        <f t="shared" si="125"/>
        <v>944356984</v>
      </c>
      <c r="CZ229">
        <v>1</v>
      </c>
      <c r="DA229" s="5">
        <f t="shared" si="126"/>
        <v>0</v>
      </c>
    </row>
    <row r="230" spans="1:105" x14ac:dyDescent="0.3">
      <c r="A230">
        <v>944356986</v>
      </c>
      <c r="B230" t="s">
        <v>160</v>
      </c>
      <c r="C230" t="s">
        <v>19</v>
      </c>
      <c r="D230" t="s">
        <v>17</v>
      </c>
      <c r="E230" t="s">
        <v>18</v>
      </c>
      <c r="F230" s="2">
        <v>54211.08</v>
      </c>
      <c r="G230" s="2">
        <v>27961.95</v>
      </c>
      <c r="H230" s="2">
        <v>0</v>
      </c>
      <c r="I230" s="2">
        <v>-4823.7</v>
      </c>
      <c r="J230" s="2">
        <v>23138.25</v>
      </c>
      <c r="K230">
        <v>107.09</v>
      </c>
      <c r="L230">
        <v>42.68</v>
      </c>
      <c r="M230" s="1">
        <v>44004</v>
      </c>
      <c r="O230" s="2">
        <f t="shared" si="102"/>
        <v>5090.415</v>
      </c>
      <c r="Q230" s="4">
        <f t="shared" si="132"/>
        <v>1</v>
      </c>
      <c r="R230" s="4">
        <f t="shared" si="132"/>
        <v>9</v>
      </c>
      <c r="S230" s="4">
        <f t="shared" si="132"/>
        <v>2</v>
      </c>
      <c r="T230" s="4">
        <f t="shared" si="132"/>
        <v>9</v>
      </c>
      <c r="U230" s="4">
        <f t="shared" si="132"/>
        <v>13</v>
      </c>
      <c r="V230" s="4">
        <f t="shared" si="132"/>
        <v>12</v>
      </c>
      <c r="W230" s="4">
        <f t="shared" si="132"/>
        <v>0</v>
      </c>
      <c r="X230" s="4">
        <f t="shared" si="132"/>
        <v>0</v>
      </c>
      <c r="Y230" s="4">
        <f t="shared" si="132"/>
        <v>0</v>
      </c>
      <c r="Z230" s="4">
        <f t="shared" si="132"/>
        <v>0</v>
      </c>
      <c r="AA230" s="4">
        <f t="shared" si="132"/>
        <v>0</v>
      </c>
      <c r="AB230" s="4">
        <f t="shared" si="132"/>
        <v>0</v>
      </c>
      <c r="AC230" s="4">
        <f t="shared" si="132"/>
        <v>0</v>
      </c>
      <c r="AD230" s="4">
        <f t="shared" si="131"/>
        <v>0</v>
      </c>
      <c r="AL230">
        <f t="shared" si="103"/>
        <v>944356986</v>
      </c>
      <c r="AM230">
        <v>1</v>
      </c>
      <c r="AN230" s="5">
        <f t="shared" si="104"/>
        <v>1</v>
      </c>
      <c r="AQ230">
        <f t="shared" si="127"/>
        <v>944356986</v>
      </c>
      <c r="AR230">
        <v>1</v>
      </c>
      <c r="AS230" s="5">
        <f t="shared" si="128"/>
        <v>9</v>
      </c>
      <c r="AV230">
        <f t="shared" si="105"/>
        <v>944356986</v>
      </c>
      <c r="AW230">
        <v>1</v>
      </c>
      <c r="AX230" s="5">
        <f t="shared" si="106"/>
        <v>2</v>
      </c>
      <c r="BA230">
        <f t="shared" si="107"/>
        <v>944356986</v>
      </c>
      <c r="BB230">
        <v>1</v>
      </c>
      <c r="BC230" s="5">
        <f t="shared" si="108"/>
        <v>9</v>
      </c>
      <c r="BF230">
        <f t="shared" si="109"/>
        <v>944356986</v>
      </c>
      <c r="BG230">
        <v>1</v>
      </c>
      <c r="BH230" s="5">
        <f t="shared" si="110"/>
        <v>13</v>
      </c>
      <c r="BK230">
        <f t="shared" si="111"/>
        <v>944356986</v>
      </c>
      <c r="BL230">
        <v>1</v>
      </c>
      <c r="BM230" s="5">
        <f t="shared" si="112"/>
        <v>12</v>
      </c>
      <c r="BP230">
        <f t="shared" si="129"/>
        <v>944356986</v>
      </c>
      <c r="BQ230">
        <v>1</v>
      </c>
      <c r="BR230" s="5">
        <f t="shared" si="130"/>
        <v>0</v>
      </c>
      <c r="BU230">
        <f t="shared" si="113"/>
        <v>944356986</v>
      </c>
      <c r="BV230">
        <v>1</v>
      </c>
      <c r="BW230" s="5">
        <f t="shared" si="114"/>
        <v>0</v>
      </c>
      <c r="BZ230">
        <f t="shared" si="115"/>
        <v>944356986</v>
      </c>
      <c r="CA230">
        <v>1</v>
      </c>
      <c r="CB230" s="5">
        <f t="shared" si="116"/>
        <v>0</v>
      </c>
      <c r="CE230">
        <f t="shared" si="117"/>
        <v>944356986</v>
      </c>
      <c r="CF230">
        <v>1</v>
      </c>
      <c r="CG230" s="5">
        <f t="shared" si="118"/>
        <v>0</v>
      </c>
      <c r="CJ230">
        <f t="shared" si="119"/>
        <v>944356986</v>
      </c>
      <c r="CK230">
        <v>1</v>
      </c>
      <c r="CL230" s="5">
        <f t="shared" si="120"/>
        <v>0</v>
      </c>
      <c r="CO230">
        <f t="shared" si="121"/>
        <v>944356986</v>
      </c>
      <c r="CP230">
        <v>1</v>
      </c>
      <c r="CQ230" s="5">
        <f t="shared" si="122"/>
        <v>0</v>
      </c>
      <c r="CT230">
        <f t="shared" si="123"/>
        <v>944356986</v>
      </c>
      <c r="CU230">
        <v>1</v>
      </c>
      <c r="CV230" s="5">
        <f t="shared" si="124"/>
        <v>0</v>
      </c>
      <c r="CY230">
        <f t="shared" si="125"/>
        <v>944356986</v>
      </c>
      <c r="CZ230">
        <v>1</v>
      </c>
      <c r="DA230" s="5">
        <f t="shared" si="126"/>
        <v>0</v>
      </c>
    </row>
    <row r="231" spans="1:105" x14ac:dyDescent="0.3">
      <c r="A231">
        <v>944356617</v>
      </c>
      <c r="B231" t="s">
        <v>45</v>
      </c>
      <c r="C231" t="s">
        <v>19</v>
      </c>
      <c r="D231" t="s">
        <v>17</v>
      </c>
      <c r="E231" t="s">
        <v>18</v>
      </c>
      <c r="F231" s="2">
        <v>713443.15</v>
      </c>
      <c r="G231" s="2">
        <v>306600.53999999998</v>
      </c>
      <c r="H231" s="2">
        <v>0</v>
      </c>
      <c r="I231" s="2">
        <v>-63886.68</v>
      </c>
      <c r="J231" s="2">
        <v>242713.86</v>
      </c>
      <c r="K231">
        <v>1590.19</v>
      </c>
      <c r="L231">
        <v>34.020000000000003</v>
      </c>
      <c r="M231" s="1">
        <v>44000</v>
      </c>
      <c r="O231" s="2">
        <f t="shared" si="102"/>
        <v>53397.049199999994</v>
      </c>
      <c r="Q231" s="4">
        <f t="shared" si="132"/>
        <v>12</v>
      </c>
      <c r="R231" s="4">
        <f t="shared" si="132"/>
        <v>96</v>
      </c>
      <c r="S231" s="4">
        <f t="shared" si="132"/>
        <v>25</v>
      </c>
      <c r="T231" s="4">
        <f t="shared" si="132"/>
        <v>96</v>
      </c>
      <c r="U231" s="4">
        <f t="shared" si="132"/>
        <v>146</v>
      </c>
      <c r="V231" s="4">
        <f t="shared" si="132"/>
        <v>127</v>
      </c>
      <c r="W231" s="4">
        <f t="shared" si="132"/>
        <v>0</v>
      </c>
      <c r="X231" s="4">
        <f t="shared" si="132"/>
        <v>0</v>
      </c>
      <c r="Y231" s="4">
        <f t="shared" si="132"/>
        <v>0</v>
      </c>
      <c r="Z231" s="4">
        <f t="shared" si="132"/>
        <v>0</v>
      </c>
      <c r="AA231" s="4">
        <f t="shared" si="132"/>
        <v>0</v>
      </c>
      <c r="AB231" s="4">
        <f t="shared" si="132"/>
        <v>0</v>
      </c>
      <c r="AC231" s="4">
        <f t="shared" si="132"/>
        <v>0</v>
      </c>
      <c r="AD231" s="4">
        <f t="shared" si="131"/>
        <v>0</v>
      </c>
      <c r="AL231">
        <f t="shared" si="103"/>
        <v>944356617</v>
      </c>
      <c r="AM231">
        <v>1</v>
      </c>
      <c r="AN231" s="5">
        <f t="shared" si="104"/>
        <v>12</v>
      </c>
      <c r="AQ231">
        <f t="shared" si="127"/>
        <v>944356617</v>
      </c>
      <c r="AR231">
        <v>1</v>
      </c>
      <c r="AS231" s="5">
        <f t="shared" si="128"/>
        <v>96</v>
      </c>
      <c r="AV231">
        <f t="shared" si="105"/>
        <v>944356617</v>
      </c>
      <c r="AW231">
        <v>1</v>
      </c>
      <c r="AX231" s="5">
        <f t="shared" si="106"/>
        <v>25</v>
      </c>
      <c r="BA231">
        <f t="shared" si="107"/>
        <v>944356617</v>
      </c>
      <c r="BB231">
        <v>1</v>
      </c>
      <c r="BC231" s="5">
        <f t="shared" si="108"/>
        <v>96</v>
      </c>
      <c r="BF231">
        <f t="shared" si="109"/>
        <v>944356617</v>
      </c>
      <c r="BG231">
        <v>1</v>
      </c>
      <c r="BH231" s="5">
        <f t="shared" si="110"/>
        <v>146</v>
      </c>
      <c r="BK231">
        <f t="shared" si="111"/>
        <v>944356617</v>
      </c>
      <c r="BL231">
        <v>1</v>
      </c>
      <c r="BM231" s="5">
        <f t="shared" si="112"/>
        <v>127</v>
      </c>
      <c r="BP231">
        <f t="shared" si="129"/>
        <v>944356617</v>
      </c>
      <c r="BQ231">
        <v>1</v>
      </c>
      <c r="BR231" s="5">
        <f t="shared" si="130"/>
        <v>0</v>
      </c>
      <c r="BU231">
        <f t="shared" si="113"/>
        <v>944356617</v>
      </c>
      <c r="BV231">
        <v>1</v>
      </c>
      <c r="BW231" s="5">
        <f t="shared" si="114"/>
        <v>0</v>
      </c>
      <c r="BZ231">
        <f t="shared" si="115"/>
        <v>944356617</v>
      </c>
      <c r="CA231">
        <v>1</v>
      </c>
      <c r="CB231" s="5">
        <f t="shared" si="116"/>
        <v>0</v>
      </c>
      <c r="CE231">
        <f t="shared" si="117"/>
        <v>944356617</v>
      </c>
      <c r="CF231">
        <v>1</v>
      </c>
      <c r="CG231" s="5">
        <f t="shared" si="118"/>
        <v>0</v>
      </c>
      <c r="CJ231">
        <f t="shared" si="119"/>
        <v>944356617</v>
      </c>
      <c r="CK231">
        <v>1</v>
      </c>
      <c r="CL231" s="5">
        <f t="shared" si="120"/>
        <v>0</v>
      </c>
      <c r="CO231">
        <f t="shared" si="121"/>
        <v>944356617</v>
      </c>
      <c r="CP231">
        <v>1</v>
      </c>
      <c r="CQ231" s="5">
        <f t="shared" si="122"/>
        <v>0</v>
      </c>
      <c r="CT231">
        <f t="shared" si="123"/>
        <v>944356617</v>
      </c>
      <c r="CU231">
        <v>1</v>
      </c>
      <c r="CV231" s="5">
        <f t="shared" si="124"/>
        <v>0</v>
      </c>
      <c r="CY231">
        <f t="shared" si="125"/>
        <v>944356617</v>
      </c>
      <c r="CZ231">
        <v>1</v>
      </c>
      <c r="DA231" s="5">
        <f t="shared" si="126"/>
        <v>0</v>
      </c>
    </row>
    <row r="232" spans="1:105" x14ac:dyDescent="0.3">
      <c r="A232">
        <v>944356618</v>
      </c>
      <c r="B232" t="s">
        <v>45</v>
      </c>
      <c r="C232" t="s">
        <v>34</v>
      </c>
      <c r="D232" t="s">
        <v>17</v>
      </c>
      <c r="E232" t="s">
        <v>18</v>
      </c>
      <c r="F232" s="2">
        <v>218729.19</v>
      </c>
      <c r="G232" s="2">
        <v>98267.89</v>
      </c>
      <c r="H232" s="2">
        <v>0</v>
      </c>
      <c r="I232" s="2">
        <v>-19864.05</v>
      </c>
      <c r="J232" s="2">
        <v>78403.839999999997</v>
      </c>
      <c r="K232">
        <v>479.14</v>
      </c>
      <c r="L232">
        <v>35.85</v>
      </c>
      <c r="M232" s="1">
        <v>44000</v>
      </c>
      <c r="O232" s="2">
        <f t="shared" si="102"/>
        <v>17248.844799999999</v>
      </c>
      <c r="Q232" s="4">
        <f t="shared" si="132"/>
        <v>4</v>
      </c>
      <c r="R232" s="4">
        <f t="shared" si="132"/>
        <v>31</v>
      </c>
      <c r="S232" s="4">
        <f t="shared" si="132"/>
        <v>8</v>
      </c>
      <c r="T232" s="4">
        <f t="shared" si="132"/>
        <v>31</v>
      </c>
      <c r="U232" s="4">
        <f t="shared" si="132"/>
        <v>47</v>
      </c>
      <c r="V232" s="4">
        <f t="shared" si="132"/>
        <v>41</v>
      </c>
      <c r="W232" s="4">
        <f t="shared" si="132"/>
        <v>0</v>
      </c>
      <c r="X232" s="4">
        <f t="shared" si="132"/>
        <v>0</v>
      </c>
      <c r="Y232" s="4">
        <f t="shared" si="132"/>
        <v>0</v>
      </c>
      <c r="Z232" s="4">
        <f t="shared" si="132"/>
        <v>0</v>
      </c>
      <c r="AA232" s="4">
        <f t="shared" si="132"/>
        <v>0</v>
      </c>
      <c r="AB232" s="4">
        <f t="shared" si="132"/>
        <v>0</v>
      </c>
      <c r="AC232" s="4">
        <f t="shared" si="132"/>
        <v>0</v>
      </c>
      <c r="AD232" s="4">
        <f t="shared" si="131"/>
        <v>0</v>
      </c>
      <c r="AL232">
        <f t="shared" si="103"/>
        <v>944356618</v>
      </c>
      <c r="AM232">
        <v>1</v>
      </c>
      <c r="AN232" s="5">
        <f t="shared" si="104"/>
        <v>4</v>
      </c>
      <c r="AQ232">
        <f t="shared" si="127"/>
        <v>944356618</v>
      </c>
      <c r="AR232">
        <v>1</v>
      </c>
      <c r="AS232" s="5">
        <f t="shared" si="128"/>
        <v>31</v>
      </c>
      <c r="AV232">
        <f t="shared" si="105"/>
        <v>944356618</v>
      </c>
      <c r="AW232">
        <v>1</v>
      </c>
      <c r="AX232" s="5">
        <f t="shared" si="106"/>
        <v>8</v>
      </c>
      <c r="BA232">
        <f t="shared" si="107"/>
        <v>944356618</v>
      </c>
      <c r="BB232">
        <v>1</v>
      </c>
      <c r="BC232" s="5">
        <f t="shared" si="108"/>
        <v>31</v>
      </c>
      <c r="BF232">
        <f t="shared" si="109"/>
        <v>944356618</v>
      </c>
      <c r="BG232">
        <v>1</v>
      </c>
      <c r="BH232" s="5">
        <f t="shared" si="110"/>
        <v>47</v>
      </c>
      <c r="BK232">
        <f t="shared" si="111"/>
        <v>944356618</v>
      </c>
      <c r="BL232">
        <v>1</v>
      </c>
      <c r="BM232" s="5">
        <f t="shared" si="112"/>
        <v>41</v>
      </c>
      <c r="BP232">
        <f t="shared" si="129"/>
        <v>944356618</v>
      </c>
      <c r="BQ232">
        <v>1</v>
      </c>
      <c r="BR232" s="5">
        <f t="shared" si="130"/>
        <v>0</v>
      </c>
      <c r="BU232">
        <f t="shared" si="113"/>
        <v>944356618</v>
      </c>
      <c r="BV232">
        <v>1</v>
      </c>
      <c r="BW232" s="5">
        <f t="shared" si="114"/>
        <v>0</v>
      </c>
      <c r="BZ232">
        <f t="shared" si="115"/>
        <v>944356618</v>
      </c>
      <c r="CA232">
        <v>1</v>
      </c>
      <c r="CB232" s="5">
        <f t="shared" si="116"/>
        <v>0</v>
      </c>
      <c r="CE232">
        <f t="shared" si="117"/>
        <v>944356618</v>
      </c>
      <c r="CF232">
        <v>1</v>
      </c>
      <c r="CG232" s="5">
        <f t="shared" si="118"/>
        <v>0</v>
      </c>
      <c r="CJ232">
        <f t="shared" si="119"/>
        <v>944356618</v>
      </c>
      <c r="CK232">
        <v>1</v>
      </c>
      <c r="CL232" s="5">
        <f t="shared" si="120"/>
        <v>0</v>
      </c>
      <c r="CO232">
        <f t="shared" si="121"/>
        <v>944356618</v>
      </c>
      <c r="CP232">
        <v>1</v>
      </c>
      <c r="CQ232" s="5">
        <f t="shared" si="122"/>
        <v>0</v>
      </c>
      <c r="CT232">
        <f t="shared" si="123"/>
        <v>944356618</v>
      </c>
      <c r="CU232">
        <v>1</v>
      </c>
      <c r="CV232" s="5">
        <f t="shared" si="124"/>
        <v>0</v>
      </c>
      <c r="CY232">
        <f t="shared" si="125"/>
        <v>944356618</v>
      </c>
      <c r="CZ232">
        <v>1</v>
      </c>
      <c r="DA232" s="5">
        <f t="shared" si="126"/>
        <v>0</v>
      </c>
    </row>
    <row r="233" spans="1:105" x14ac:dyDescent="0.3">
      <c r="A233">
        <v>944356989</v>
      </c>
      <c r="B233" t="s">
        <v>112</v>
      </c>
      <c r="C233" t="s">
        <v>19</v>
      </c>
      <c r="D233" t="s">
        <v>17</v>
      </c>
      <c r="E233" t="s">
        <v>18</v>
      </c>
      <c r="F233" s="2">
        <v>190728.63</v>
      </c>
      <c r="G233" s="2">
        <v>99543.45</v>
      </c>
      <c r="H233" s="2">
        <v>0</v>
      </c>
      <c r="I233" s="2">
        <v>-19925.84</v>
      </c>
      <c r="J233" s="2">
        <v>79617.61</v>
      </c>
      <c r="K233">
        <v>380.8</v>
      </c>
      <c r="L233">
        <v>41.74</v>
      </c>
      <c r="M233" s="1">
        <v>44001</v>
      </c>
      <c r="O233" s="2">
        <f t="shared" si="102"/>
        <v>17515.874200000002</v>
      </c>
      <c r="Q233" s="4">
        <f t="shared" si="132"/>
        <v>4</v>
      </c>
      <c r="R233" s="4">
        <f t="shared" si="132"/>
        <v>31</v>
      </c>
      <c r="S233" s="4">
        <f t="shared" si="132"/>
        <v>8</v>
      </c>
      <c r="T233" s="4">
        <f t="shared" si="132"/>
        <v>31</v>
      </c>
      <c r="U233" s="4">
        <f t="shared" si="132"/>
        <v>48</v>
      </c>
      <c r="V233" s="4">
        <f t="shared" si="132"/>
        <v>41</v>
      </c>
      <c r="W233" s="4">
        <f t="shared" si="132"/>
        <v>0</v>
      </c>
      <c r="X233" s="4">
        <f t="shared" si="132"/>
        <v>0</v>
      </c>
      <c r="Y233" s="4">
        <f t="shared" si="132"/>
        <v>0</v>
      </c>
      <c r="Z233" s="4">
        <f t="shared" si="132"/>
        <v>0</v>
      </c>
      <c r="AA233" s="4">
        <f t="shared" si="132"/>
        <v>0</v>
      </c>
      <c r="AB233" s="4">
        <f t="shared" si="132"/>
        <v>0</v>
      </c>
      <c r="AC233" s="4">
        <f t="shared" si="132"/>
        <v>0</v>
      </c>
      <c r="AD233" s="4">
        <f t="shared" si="131"/>
        <v>0</v>
      </c>
      <c r="AL233">
        <f t="shared" si="103"/>
        <v>944356989</v>
      </c>
      <c r="AM233">
        <v>1</v>
      </c>
      <c r="AN233" s="5">
        <f t="shared" si="104"/>
        <v>4</v>
      </c>
      <c r="AQ233">
        <f t="shared" si="127"/>
        <v>944356989</v>
      </c>
      <c r="AR233">
        <v>1</v>
      </c>
      <c r="AS233" s="5">
        <f t="shared" si="128"/>
        <v>31</v>
      </c>
      <c r="AV233">
        <f t="shared" si="105"/>
        <v>944356989</v>
      </c>
      <c r="AW233">
        <v>1</v>
      </c>
      <c r="AX233" s="5">
        <f t="shared" si="106"/>
        <v>8</v>
      </c>
      <c r="BA233">
        <f t="shared" si="107"/>
        <v>944356989</v>
      </c>
      <c r="BB233">
        <v>1</v>
      </c>
      <c r="BC233" s="5">
        <f t="shared" si="108"/>
        <v>31</v>
      </c>
      <c r="BF233">
        <f t="shared" si="109"/>
        <v>944356989</v>
      </c>
      <c r="BG233">
        <v>1</v>
      </c>
      <c r="BH233" s="5">
        <f t="shared" si="110"/>
        <v>48</v>
      </c>
      <c r="BK233">
        <f t="shared" si="111"/>
        <v>944356989</v>
      </c>
      <c r="BL233">
        <v>1</v>
      </c>
      <c r="BM233" s="5">
        <f t="shared" si="112"/>
        <v>41</v>
      </c>
      <c r="BP233">
        <f t="shared" si="129"/>
        <v>944356989</v>
      </c>
      <c r="BQ233">
        <v>1</v>
      </c>
      <c r="BR233" s="5">
        <f t="shared" si="130"/>
        <v>0</v>
      </c>
      <c r="BU233">
        <f t="shared" si="113"/>
        <v>944356989</v>
      </c>
      <c r="BV233">
        <v>1</v>
      </c>
      <c r="BW233" s="5">
        <f t="shared" si="114"/>
        <v>0</v>
      </c>
      <c r="BZ233">
        <f t="shared" si="115"/>
        <v>944356989</v>
      </c>
      <c r="CA233">
        <v>1</v>
      </c>
      <c r="CB233" s="5">
        <f t="shared" si="116"/>
        <v>0</v>
      </c>
      <c r="CE233">
        <f t="shared" si="117"/>
        <v>944356989</v>
      </c>
      <c r="CF233">
        <v>1</v>
      </c>
      <c r="CG233" s="5">
        <f t="shared" si="118"/>
        <v>0</v>
      </c>
      <c r="CJ233">
        <f t="shared" si="119"/>
        <v>944356989</v>
      </c>
      <c r="CK233">
        <v>1</v>
      </c>
      <c r="CL233" s="5">
        <f t="shared" si="120"/>
        <v>0</v>
      </c>
      <c r="CO233">
        <f t="shared" si="121"/>
        <v>944356989</v>
      </c>
      <c r="CP233">
        <v>1</v>
      </c>
      <c r="CQ233" s="5">
        <f t="shared" si="122"/>
        <v>0</v>
      </c>
      <c r="CT233">
        <f t="shared" si="123"/>
        <v>944356989</v>
      </c>
      <c r="CU233">
        <v>1</v>
      </c>
      <c r="CV233" s="5">
        <f t="shared" si="124"/>
        <v>0</v>
      </c>
      <c r="CY233">
        <f t="shared" si="125"/>
        <v>944356989</v>
      </c>
      <c r="CZ233">
        <v>1</v>
      </c>
      <c r="DA233" s="5">
        <f t="shared" si="126"/>
        <v>0</v>
      </c>
    </row>
    <row r="234" spans="1:105" x14ac:dyDescent="0.3">
      <c r="A234">
        <v>944356990</v>
      </c>
      <c r="B234" t="s">
        <v>49</v>
      </c>
      <c r="C234" t="s">
        <v>16</v>
      </c>
      <c r="D234" t="s">
        <v>17</v>
      </c>
      <c r="E234" t="s">
        <v>18</v>
      </c>
      <c r="F234" s="2">
        <v>671406.67</v>
      </c>
      <c r="G234" s="2">
        <v>223057.47</v>
      </c>
      <c r="H234" s="2">
        <v>0</v>
      </c>
      <c r="I234" s="2">
        <v>-46069.33</v>
      </c>
      <c r="J234" s="2">
        <v>176988.14</v>
      </c>
      <c r="K234">
        <v>1703.24</v>
      </c>
      <c r="L234">
        <v>26.36</v>
      </c>
      <c r="M234" s="1">
        <v>44000</v>
      </c>
      <c r="O234" s="2">
        <f t="shared" si="102"/>
        <v>38937.390800000001</v>
      </c>
      <c r="Q234" s="4">
        <f t="shared" si="132"/>
        <v>9</v>
      </c>
      <c r="R234" s="4">
        <f t="shared" si="132"/>
        <v>70</v>
      </c>
      <c r="S234" s="4">
        <f t="shared" si="132"/>
        <v>18</v>
      </c>
      <c r="T234" s="4">
        <f t="shared" si="132"/>
        <v>70</v>
      </c>
      <c r="U234" s="4">
        <f t="shared" si="132"/>
        <v>106</v>
      </c>
      <c r="V234" s="4">
        <f t="shared" si="132"/>
        <v>92</v>
      </c>
      <c r="W234" s="4">
        <f t="shared" si="132"/>
        <v>0</v>
      </c>
      <c r="X234" s="4">
        <f t="shared" si="132"/>
        <v>0</v>
      </c>
      <c r="Y234" s="4">
        <f t="shared" si="132"/>
        <v>0</v>
      </c>
      <c r="Z234" s="4">
        <f t="shared" si="132"/>
        <v>0</v>
      </c>
      <c r="AA234" s="4">
        <f t="shared" si="132"/>
        <v>0</v>
      </c>
      <c r="AB234" s="4">
        <f t="shared" si="132"/>
        <v>0</v>
      </c>
      <c r="AC234" s="4">
        <f t="shared" si="132"/>
        <v>0</v>
      </c>
      <c r="AD234" s="4">
        <f t="shared" si="131"/>
        <v>0</v>
      </c>
      <c r="AL234">
        <f t="shared" si="103"/>
        <v>944356990</v>
      </c>
      <c r="AM234">
        <v>1</v>
      </c>
      <c r="AN234" s="5">
        <f t="shared" si="104"/>
        <v>9</v>
      </c>
      <c r="AQ234">
        <f t="shared" si="127"/>
        <v>944356990</v>
      </c>
      <c r="AR234">
        <v>1</v>
      </c>
      <c r="AS234" s="5">
        <f t="shared" si="128"/>
        <v>70</v>
      </c>
      <c r="AV234">
        <f t="shared" si="105"/>
        <v>944356990</v>
      </c>
      <c r="AW234">
        <v>1</v>
      </c>
      <c r="AX234" s="5">
        <f t="shared" si="106"/>
        <v>18</v>
      </c>
      <c r="BA234">
        <f t="shared" si="107"/>
        <v>944356990</v>
      </c>
      <c r="BB234">
        <v>1</v>
      </c>
      <c r="BC234" s="5">
        <f t="shared" si="108"/>
        <v>70</v>
      </c>
      <c r="BF234">
        <f t="shared" si="109"/>
        <v>944356990</v>
      </c>
      <c r="BG234">
        <v>1</v>
      </c>
      <c r="BH234" s="5">
        <f t="shared" si="110"/>
        <v>106</v>
      </c>
      <c r="BK234">
        <f t="shared" si="111"/>
        <v>944356990</v>
      </c>
      <c r="BL234">
        <v>1</v>
      </c>
      <c r="BM234" s="5">
        <f t="shared" si="112"/>
        <v>92</v>
      </c>
      <c r="BP234">
        <f t="shared" si="129"/>
        <v>944356990</v>
      </c>
      <c r="BQ234">
        <v>1</v>
      </c>
      <c r="BR234" s="5">
        <f t="shared" si="130"/>
        <v>0</v>
      </c>
      <c r="BU234">
        <f t="shared" si="113"/>
        <v>944356990</v>
      </c>
      <c r="BV234">
        <v>1</v>
      </c>
      <c r="BW234" s="5">
        <f t="shared" si="114"/>
        <v>0</v>
      </c>
      <c r="BZ234">
        <f t="shared" si="115"/>
        <v>944356990</v>
      </c>
      <c r="CA234">
        <v>1</v>
      </c>
      <c r="CB234" s="5">
        <f t="shared" si="116"/>
        <v>0</v>
      </c>
      <c r="CE234">
        <f t="shared" si="117"/>
        <v>944356990</v>
      </c>
      <c r="CF234">
        <v>1</v>
      </c>
      <c r="CG234" s="5">
        <f t="shared" si="118"/>
        <v>0</v>
      </c>
      <c r="CJ234">
        <f t="shared" si="119"/>
        <v>944356990</v>
      </c>
      <c r="CK234">
        <v>1</v>
      </c>
      <c r="CL234" s="5">
        <f t="shared" si="120"/>
        <v>0</v>
      </c>
      <c r="CO234">
        <f t="shared" si="121"/>
        <v>944356990</v>
      </c>
      <c r="CP234">
        <v>1</v>
      </c>
      <c r="CQ234" s="5">
        <f t="shared" si="122"/>
        <v>0</v>
      </c>
      <c r="CT234">
        <f t="shared" si="123"/>
        <v>944356990</v>
      </c>
      <c r="CU234">
        <v>1</v>
      </c>
      <c r="CV234" s="5">
        <f t="shared" si="124"/>
        <v>0</v>
      </c>
      <c r="CY234">
        <f t="shared" si="125"/>
        <v>944356990</v>
      </c>
      <c r="CZ234">
        <v>1</v>
      </c>
      <c r="DA234" s="5">
        <f t="shared" si="126"/>
        <v>0</v>
      </c>
    </row>
    <row r="235" spans="1:105" x14ac:dyDescent="0.3">
      <c r="A235">
        <v>944356994</v>
      </c>
      <c r="B235" t="s">
        <v>179</v>
      </c>
      <c r="C235" t="s">
        <v>19</v>
      </c>
      <c r="D235" t="s">
        <v>17</v>
      </c>
      <c r="E235" t="s">
        <v>18</v>
      </c>
      <c r="F235" s="2">
        <v>19052.669999999998</v>
      </c>
      <c r="G235" s="2">
        <v>10881.65</v>
      </c>
      <c r="H235" s="2">
        <v>0</v>
      </c>
      <c r="I235" s="2">
        <v>-1406.71</v>
      </c>
      <c r="J235" s="2">
        <v>9474.94</v>
      </c>
      <c r="K235">
        <v>24.18</v>
      </c>
      <c r="L235">
        <v>49.73</v>
      </c>
      <c r="M235" s="1">
        <v>44004</v>
      </c>
      <c r="O235" s="2">
        <f t="shared" si="102"/>
        <v>2084.4868000000001</v>
      </c>
      <c r="Q235" s="4">
        <f t="shared" si="132"/>
        <v>0</v>
      </c>
      <c r="R235" s="4">
        <f t="shared" si="132"/>
        <v>3</v>
      </c>
      <c r="S235" s="4">
        <f t="shared" si="132"/>
        <v>0</v>
      </c>
      <c r="T235" s="4">
        <f t="shared" si="132"/>
        <v>3</v>
      </c>
      <c r="U235" s="4">
        <f t="shared" si="132"/>
        <v>5</v>
      </c>
      <c r="V235" s="4">
        <f t="shared" si="132"/>
        <v>4</v>
      </c>
      <c r="W235" s="4">
        <f t="shared" si="132"/>
        <v>0</v>
      </c>
      <c r="X235" s="4">
        <f t="shared" si="132"/>
        <v>0</v>
      </c>
      <c r="Y235" s="4">
        <f t="shared" si="132"/>
        <v>0</v>
      </c>
      <c r="Z235" s="4">
        <f t="shared" si="132"/>
        <v>0</v>
      </c>
      <c r="AA235" s="4">
        <f t="shared" si="132"/>
        <v>0</v>
      </c>
      <c r="AB235" s="4">
        <f t="shared" si="132"/>
        <v>0</v>
      </c>
      <c r="AC235" s="4">
        <f t="shared" si="132"/>
        <v>0</v>
      </c>
      <c r="AD235" s="4">
        <f t="shared" si="131"/>
        <v>0</v>
      </c>
      <c r="AL235">
        <f t="shared" si="103"/>
        <v>944356994</v>
      </c>
      <c r="AM235">
        <v>1</v>
      </c>
      <c r="AN235" s="5">
        <f t="shared" si="104"/>
        <v>0</v>
      </c>
      <c r="AQ235">
        <f t="shared" si="127"/>
        <v>944356994</v>
      </c>
      <c r="AR235">
        <v>1</v>
      </c>
      <c r="AS235" s="5">
        <f t="shared" si="128"/>
        <v>3</v>
      </c>
      <c r="AV235">
        <f t="shared" si="105"/>
        <v>944356994</v>
      </c>
      <c r="AW235">
        <v>1</v>
      </c>
      <c r="AX235" s="5">
        <f t="shared" si="106"/>
        <v>0</v>
      </c>
      <c r="BA235">
        <f t="shared" si="107"/>
        <v>944356994</v>
      </c>
      <c r="BB235">
        <v>1</v>
      </c>
      <c r="BC235" s="5">
        <f t="shared" si="108"/>
        <v>3</v>
      </c>
      <c r="BF235">
        <f t="shared" si="109"/>
        <v>944356994</v>
      </c>
      <c r="BG235">
        <v>1</v>
      </c>
      <c r="BH235" s="5">
        <f t="shared" si="110"/>
        <v>5</v>
      </c>
      <c r="BK235">
        <f t="shared" si="111"/>
        <v>944356994</v>
      </c>
      <c r="BL235">
        <v>1</v>
      </c>
      <c r="BM235" s="5">
        <f t="shared" si="112"/>
        <v>4</v>
      </c>
      <c r="BP235">
        <f t="shared" si="129"/>
        <v>944356994</v>
      </c>
      <c r="BQ235">
        <v>1</v>
      </c>
      <c r="BR235" s="5">
        <f t="shared" si="130"/>
        <v>0</v>
      </c>
      <c r="BU235">
        <f t="shared" si="113"/>
        <v>944356994</v>
      </c>
      <c r="BV235">
        <v>1</v>
      </c>
      <c r="BW235" s="5">
        <f t="shared" si="114"/>
        <v>0</v>
      </c>
      <c r="BZ235">
        <f t="shared" si="115"/>
        <v>944356994</v>
      </c>
      <c r="CA235">
        <v>1</v>
      </c>
      <c r="CB235" s="5">
        <f t="shared" si="116"/>
        <v>0</v>
      </c>
      <c r="CE235">
        <f t="shared" si="117"/>
        <v>944356994</v>
      </c>
      <c r="CF235">
        <v>1</v>
      </c>
      <c r="CG235" s="5">
        <f t="shared" si="118"/>
        <v>0</v>
      </c>
      <c r="CJ235">
        <f t="shared" si="119"/>
        <v>944356994</v>
      </c>
      <c r="CK235">
        <v>1</v>
      </c>
      <c r="CL235" s="5">
        <f t="shared" si="120"/>
        <v>0</v>
      </c>
      <c r="CO235">
        <f t="shared" si="121"/>
        <v>944356994</v>
      </c>
      <c r="CP235">
        <v>1</v>
      </c>
      <c r="CQ235" s="5">
        <f t="shared" si="122"/>
        <v>0</v>
      </c>
      <c r="CT235">
        <f t="shared" si="123"/>
        <v>944356994</v>
      </c>
      <c r="CU235">
        <v>1</v>
      </c>
      <c r="CV235" s="5">
        <f t="shared" si="124"/>
        <v>0</v>
      </c>
      <c r="CY235">
        <f t="shared" si="125"/>
        <v>944356994</v>
      </c>
      <c r="CZ235">
        <v>1</v>
      </c>
      <c r="DA235" s="5">
        <f t="shared" si="126"/>
        <v>0</v>
      </c>
    </row>
    <row r="236" spans="1:105" x14ac:dyDescent="0.3">
      <c r="A236">
        <v>944356998</v>
      </c>
      <c r="B236" t="s">
        <v>55</v>
      </c>
      <c r="C236" t="s">
        <v>34</v>
      </c>
      <c r="D236" t="s">
        <v>17</v>
      </c>
      <c r="E236" t="s">
        <v>18</v>
      </c>
      <c r="F236" s="2">
        <v>579987.76</v>
      </c>
      <c r="G236" s="2">
        <v>350830.88</v>
      </c>
      <c r="H236" s="2">
        <v>0</v>
      </c>
      <c r="I236" s="2">
        <v>-73448.679999999993</v>
      </c>
      <c r="J236" s="2">
        <v>277382.2</v>
      </c>
      <c r="K236">
        <v>708.56</v>
      </c>
      <c r="L236">
        <v>47.83</v>
      </c>
      <c r="M236" s="1">
        <v>44000</v>
      </c>
      <c r="O236" s="2">
        <f t="shared" si="102"/>
        <v>61024.084000000003</v>
      </c>
      <c r="Q236" s="4">
        <f t="shared" si="132"/>
        <v>14</v>
      </c>
      <c r="R236" s="4">
        <f t="shared" si="132"/>
        <v>109</v>
      </c>
      <c r="S236" s="4">
        <f t="shared" si="132"/>
        <v>28</v>
      </c>
      <c r="T236" s="4">
        <f t="shared" si="132"/>
        <v>109</v>
      </c>
      <c r="U236" s="4">
        <f t="shared" si="132"/>
        <v>167</v>
      </c>
      <c r="V236" s="4">
        <f t="shared" si="132"/>
        <v>145</v>
      </c>
      <c r="W236" s="4">
        <f t="shared" si="132"/>
        <v>0</v>
      </c>
      <c r="X236" s="4">
        <f t="shared" si="132"/>
        <v>0</v>
      </c>
      <c r="Y236" s="4">
        <f t="shared" si="132"/>
        <v>0</v>
      </c>
      <c r="Z236" s="4">
        <f t="shared" si="132"/>
        <v>0</v>
      </c>
      <c r="AA236" s="4">
        <f t="shared" si="132"/>
        <v>0</v>
      </c>
      <c r="AB236" s="4">
        <f t="shared" si="132"/>
        <v>0</v>
      </c>
      <c r="AC236" s="4">
        <f t="shared" si="132"/>
        <v>0</v>
      </c>
      <c r="AD236" s="4">
        <f t="shared" si="131"/>
        <v>0</v>
      </c>
      <c r="AL236">
        <f t="shared" si="103"/>
        <v>944356998</v>
      </c>
      <c r="AM236">
        <v>1</v>
      </c>
      <c r="AN236" s="5">
        <f t="shared" si="104"/>
        <v>14</v>
      </c>
      <c r="AQ236">
        <f t="shared" si="127"/>
        <v>944356998</v>
      </c>
      <c r="AR236">
        <v>1</v>
      </c>
      <c r="AS236" s="5">
        <f t="shared" si="128"/>
        <v>109</v>
      </c>
      <c r="AV236">
        <f t="shared" si="105"/>
        <v>944356998</v>
      </c>
      <c r="AW236">
        <v>1</v>
      </c>
      <c r="AX236" s="5">
        <f t="shared" si="106"/>
        <v>28</v>
      </c>
      <c r="BA236">
        <f t="shared" si="107"/>
        <v>944356998</v>
      </c>
      <c r="BB236">
        <v>1</v>
      </c>
      <c r="BC236" s="5">
        <f t="shared" si="108"/>
        <v>109</v>
      </c>
      <c r="BF236">
        <f t="shared" si="109"/>
        <v>944356998</v>
      </c>
      <c r="BG236">
        <v>1</v>
      </c>
      <c r="BH236" s="5">
        <f t="shared" si="110"/>
        <v>167</v>
      </c>
      <c r="BK236">
        <f t="shared" si="111"/>
        <v>944356998</v>
      </c>
      <c r="BL236">
        <v>1</v>
      </c>
      <c r="BM236" s="5">
        <f t="shared" si="112"/>
        <v>145</v>
      </c>
      <c r="BP236">
        <f t="shared" si="129"/>
        <v>944356998</v>
      </c>
      <c r="BQ236">
        <v>1</v>
      </c>
      <c r="BR236" s="5">
        <f t="shared" si="130"/>
        <v>0</v>
      </c>
      <c r="BU236">
        <f t="shared" si="113"/>
        <v>944356998</v>
      </c>
      <c r="BV236">
        <v>1</v>
      </c>
      <c r="BW236" s="5">
        <f t="shared" si="114"/>
        <v>0</v>
      </c>
      <c r="BZ236">
        <f t="shared" si="115"/>
        <v>944356998</v>
      </c>
      <c r="CA236">
        <v>1</v>
      </c>
      <c r="CB236" s="5">
        <f t="shared" si="116"/>
        <v>0</v>
      </c>
      <c r="CE236">
        <f t="shared" si="117"/>
        <v>944356998</v>
      </c>
      <c r="CF236">
        <v>1</v>
      </c>
      <c r="CG236" s="5">
        <f t="shared" si="118"/>
        <v>0</v>
      </c>
      <c r="CJ236">
        <f t="shared" si="119"/>
        <v>944356998</v>
      </c>
      <c r="CK236">
        <v>1</v>
      </c>
      <c r="CL236" s="5">
        <f t="shared" si="120"/>
        <v>0</v>
      </c>
      <c r="CO236">
        <f t="shared" si="121"/>
        <v>944356998</v>
      </c>
      <c r="CP236">
        <v>1</v>
      </c>
      <c r="CQ236" s="5">
        <f t="shared" si="122"/>
        <v>0</v>
      </c>
      <c r="CT236">
        <f t="shared" si="123"/>
        <v>944356998</v>
      </c>
      <c r="CU236">
        <v>1</v>
      </c>
      <c r="CV236" s="5">
        <f t="shared" si="124"/>
        <v>0</v>
      </c>
      <c r="CY236">
        <f t="shared" si="125"/>
        <v>944356998</v>
      </c>
      <c r="CZ236">
        <v>1</v>
      </c>
      <c r="DA236" s="5">
        <f t="shared" si="126"/>
        <v>0</v>
      </c>
    </row>
    <row r="237" spans="1:105" x14ac:dyDescent="0.3">
      <c r="A237">
        <v>944357003</v>
      </c>
      <c r="B237" t="s">
        <v>71</v>
      </c>
      <c r="C237" t="s">
        <v>16</v>
      </c>
      <c r="D237" t="s">
        <v>17</v>
      </c>
      <c r="E237" t="s">
        <v>18</v>
      </c>
      <c r="F237" s="2">
        <v>418104.62</v>
      </c>
      <c r="G237" s="2">
        <v>269837.57</v>
      </c>
      <c r="H237" s="2">
        <v>0</v>
      </c>
      <c r="I237" s="2">
        <v>-55944.74</v>
      </c>
      <c r="J237" s="2">
        <v>213892.83</v>
      </c>
      <c r="K237">
        <v>513.39</v>
      </c>
      <c r="L237">
        <v>51.16</v>
      </c>
      <c r="M237" s="1">
        <v>44000</v>
      </c>
      <c r="O237" s="2">
        <f t="shared" si="102"/>
        <v>47056.422599999998</v>
      </c>
      <c r="Q237" s="4">
        <f t="shared" si="132"/>
        <v>10</v>
      </c>
      <c r="R237" s="4">
        <f t="shared" si="132"/>
        <v>84</v>
      </c>
      <c r="S237" s="4">
        <f t="shared" si="132"/>
        <v>22</v>
      </c>
      <c r="T237" s="4">
        <f t="shared" si="132"/>
        <v>84</v>
      </c>
      <c r="U237" s="4">
        <f t="shared" si="132"/>
        <v>129</v>
      </c>
      <c r="V237" s="4">
        <f t="shared" si="132"/>
        <v>111</v>
      </c>
      <c r="W237" s="4">
        <f t="shared" si="132"/>
        <v>0</v>
      </c>
      <c r="X237" s="4">
        <f t="shared" si="132"/>
        <v>0</v>
      </c>
      <c r="Y237" s="4">
        <f t="shared" ref="R237:AC251" si="133">IF(Y$1&gt;1,   ROUNDDOWN(($O237/$P$1/Y$2),0), 0)</f>
        <v>0</v>
      </c>
      <c r="Z237" s="4">
        <f t="shared" si="133"/>
        <v>0</v>
      </c>
      <c r="AA237" s="4">
        <f t="shared" si="133"/>
        <v>0</v>
      </c>
      <c r="AB237" s="4">
        <f t="shared" si="133"/>
        <v>0</v>
      </c>
      <c r="AC237" s="4">
        <f t="shared" si="133"/>
        <v>0</v>
      </c>
      <c r="AD237" s="4">
        <f t="shared" si="131"/>
        <v>0</v>
      </c>
      <c r="AL237">
        <f t="shared" si="103"/>
        <v>944357003</v>
      </c>
      <c r="AM237">
        <v>1</v>
      </c>
      <c r="AN237" s="5">
        <f t="shared" si="104"/>
        <v>10</v>
      </c>
      <c r="AQ237">
        <f t="shared" si="127"/>
        <v>944357003</v>
      </c>
      <c r="AR237">
        <v>1</v>
      </c>
      <c r="AS237" s="5">
        <f t="shared" si="128"/>
        <v>84</v>
      </c>
      <c r="AV237">
        <f t="shared" si="105"/>
        <v>944357003</v>
      </c>
      <c r="AW237">
        <v>1</v>
      </c>
      <c r="AX237" s="5">
        <f t="shared" si="106"/>
        <v>22</v>
      </c>
      <c r="BA237">
        <f t="shared" si="107"/>
        <v>944357003</v>
      </c>
      <c r="BB237">
        <v>1</v>
      </c>
      <c r="BC237" s="5">
        <f t="shared" si="108"/>
        <v>84</v>
      </c>
      <c r="BF237">
        <f t="shared" si="109"/>
        <v>944357003</v>
      </c>
      <c r="BG237">
        <v>1</v>
      </c>
      <c r="BH237" s="5">
        <f t="shared" si="110"/>
        <v>129</v>
      </c>
      <c r="BK237">
        <f t="shared" si="111"/>
        <v>944357003</v>
      </c>
      <c r="BL237">
        <v>1</v>
      </c>
      <c r="BM237" s="5">
        <f t="shared" si="112"/>
        <v>111</v>
      </c>
      <c r="BP237">
        <f t="shared" si="129"/>
        <v>944357003</v>
      </c>
      <c r="BQ237">
        <v>1</v>
      </c>
      <c r="BR237" s="5">
        <f t="shared" si="130"/>
        <v>0</v>
      </c>
      <c r="BU237">
        <f t="shared" si="113"/>
        <v>944357003</v>
      </c>
      <c r="BV237">
        <v>1</v>
      </c>
      <c r="BW237" s="5">
        <f t="shared" si="114"/>
        <v>0</v>
      </c>
      <c r="BZ237">
        <f t="shared" si="115"/>
        <v>944357003</v>
      </c>
      <c r="CA237">
        <v>1</v>
      </c>
      <c r="CB237" s="5">
        <f t="shared" si="116"/>
        <v>0</v>
      </c>
      <c r="CE237">
        <f t="shared" si="117"/>
        <v>944357003</v>
      </c>
      <c r="CF237">
        <v>1</v>
      </c>
      <c r="CG237" s="5">
        <f t="shared" si="118"/>
        <v>0</v>
      </c>
      <c r="CJ237">
        <f t="shared" si="119"/>
        <v>944357003</v>
      </c>
      <c r="CK237">
        <v>1</v>
      </c>
      <c r="CL237" s="5">
        <f t="shared" si="120"/>
        <v>0</v>
      </c>
      <c r="CO237">
        <f t="shared" si="121"/>
        <v>944357003</v>
      </c>
      <c r="CP237">
        <v>1</v>
      </c>
      <c r="CQ237" s="5">
        <f t="shared" si="122"/>
        <v>0</v>
      </c>
      <c r="CT237">
        <f t="shared" si="123"/>
        <v>944357003</v>
      </c>
      <c r="CU237">
        <v>1</v>
      </c>
      <c r="CV237" s="5">
        <f t="shared" si="124"/>
        <v>0</v>
      </c>
      <c r="CY237">
        <f t="shared" si="125"/>
        <v>944357003</v>
      </c>
      <c r="CZ237">
        <v>1</v>
      </c>
      <c r="DA237" s="5">
        <f t="shared" si="126"/>
        <v>0</v>
      </c>
    </row>
    <row r="238" spans="1:105" x14ac:dyDescent="0.3">
      <c r="A238">
        <v>944357000</v>
      </c>
      <c r="B238" t="s">
        <v>71</v>
      </c>
      <c r="C238" t="s">
        <v>39</v>
      </c>
      <c r="D238" t="s">
        <v>17</v>
      </c>
      <c r="E238" t="s">
        <v>18</v>
      </c>
      <c r="F238" s="2">
        <v>325439.42</v>
      </c>
      <c r="G238" s="2">
        <v>159925.16</v>
      </c>
      <c r="H238" s="2">
        <v>0</v>
      </c>
      <c r="I238" s="2">
        <v>-32872.06</v>
      </c>
      <c r="J238" s="2">
        <v>127053.1</v>
      </c>
      <c r="K238">
        <v>288.82</v>
      </c>
      <c r="L238">
        <v>39.340000000000003</v>
      </c>
      <c r="M238" s="1">
        <v>44000</v>
      </c>
      <c r="O238" s="2">
        <f t="shared" si="102"/>
        <v>27951.682000000001</v>
      </c>
      <c r="Q238" s="4">
        <f t="shared" ref="Q238:Q251" si="134">IF(Q$1&gt;1,   ROUNDDOWN(($O238/$P$1/Q$2),0), 0)</f>
        <v>6</v>
      </c>
      <c r="R238" s="4">
        <f t="shared" si="133"/>
        <v>50</v>
      </c>
      <c r="S238" s="4">
        <f t="shared" si="133"/>
        <v>13</v>
      </c>
      <c r="T238" s="4">
        <f t="shared" si="133"/>
        <v>50</v>
      </c>
      <c r="U238" s="4">
        <f t="shared" si="133"/>
        <v>76</v>
      </c>
      <c r="V238" s="4">
        <f t="shared" si="133"/>
        <v>66</v>
      </c>
      <c r="W238" s="4">
        <f t="shared" si="133"/>
        <v>0</v>
      </c>
      <c r="X238" s="4">
        <f t="shared" si="133"/>
        <v>0</v>
      </c>
      <c r="Y238" s="4">
        <f t="shared" si="133"/>
        <v>0</v>
      </c>
      <c r="Z238" s="4">
        <f t="shared" si="133"/>
        <v>0</v>
      </c>
      <c r="AA238" s="4">
        <f t="shared" si="133"/>
        <v>0</v>
      </c>
      <c r="AB238" s="4">
        <f t="shared" si="133"/>
        <v>0</v>
      </c>
      <c r="AC238" s="4">
        <f t="shared" si="133"/>
        <v>0</v>
      </c>
      <c r="AD238" s="4">
        <f t="shared" si="131"/>
        <v>0</v>
      </c>
      <c r="AL238">
        <f t="shared" si="103"/>
        <v>944357000</v>
      </c>
      <c r="AM238">
        <v>1</v>
      </c>
      <c r="AN238" s="5">
        <f t="shared" si="104"/>
        <v>6</v>
      </c>
      <c r="AQ238">
        <f t="shared" si="127"/>
        <v>944357000</v>
      </c>
      <c r="AR238">
        <v>1</v>
      </c>
      <c r="AS238" s="5">
        <f t="shared" si="128"/>
        <v>50</v>
      </c>
      <c r="AV238">
        <f t="shared" si="105"/>
        <v>944357000</v>
      </c>
      <c r="AW238">
        <v>1</v>
      </c>
      <c r="AX238" s="5">
        <f t="shared" si="106"/>
        <v>13</v>
      </c>
      <c r="BA238">
        <f t="shared" si="107"/>
        <v>944357000</v>
      </c>
      <c r="BB238">
        <v>1</v>
      </c>
      <c r="BC238" s="5">
        <f t="shared" si="108"/>
        <v>50</v>
      </c>
      <c r="BF238">
        <f t="shared" si="109"/>
        <v>944357000</v>
      </c>
      <c r="BG238">
        <v>1</v>
      </c>
      <c r="BH238" s="5">
        <f t="shared" si="110"/>
        <v>76</v>
      </c>
      <c r="BK238">
        <f t="shared" si="111"/>
        <v>944357000</v>
      </c>
      <c r="BL238">
        <v>1</v>
      </c>
      <c r="BM238" s="5">
        <f t="shared" si="112"/>
        <v>66</v>
      </c>
      <c r="BP238">
        <f t="shared" si="129"/>
        <v>944357000</v>
      </c>
      <c r="BQ238">
        <v>1</v>
      </c>
      <c r="BR238" s="5">
        <f t="shared" si="130"/>
        <v>0</v>
      </c>
      <c r="BU238">
        <f t="shared" si="113"/>
        <v>944357000</v>
      </c>
      <c r="BV238">
        <v>1</v>
      </c>
      <c r="BW238" s="5">
        <f t="shared" si="114"/>
        <v>0</v>
      </c>
      <c r="BZ238">
        <f t="shared" si="115"/>
        <v>944357000</v>
      </c>
      <c r="CA238">
        <v>1</v>
      </c>
      <c r="CB238" s="5">
        <f t="shared" si="116"/>
        <v>0</v>
      </c>
      <c r="CE238">
        <f t="shared" si="117"/>
        <v>944357000</v>
      </c>
      <c r="CF238">
        <v>1</v>
      </c>
      <c r="CG238" s="5">
        <f t="shared" si="118"/>
        <v>0</v>
      </c>
      <c r="CJ238">
        <f t="shared" si="119"/>
        <v>944357000</v>
      </c>
      <c r="CK238">
        <v>1</v>
      </c>
      <c r="CL238" s="5">
        <f t="shared" si="120"/>
        <v>0</v>
      </c>
      <c r="CO238">
        <f t="shared" si="121"/>
        <v>944357000</v>
      </c>
      <c r="CP238">
        <v>1</v>
      </c>
      <c r="CQ238" s="5">
        <f t="shared" si="122"/>
        <v>0</v>
      </c>
      <c r="CT238">
        <f t="shared" si="123"/>
        <v>944357000</v>
      </c>
      <c r="CU238">
        <v>1</v>
      </c>
      <c r="CV238" s="5">
        <f t="shared" si="124"/>
        <v>0</v>
      </c>
      <c r="CY238">
        <f t="shared" si="125"/>
        <v>944357000</v>
      </c>
      <c r="CZ238">
        <v>1</v>
      </c>
      <c r="DA238" s="5">
        <f t="shared" si="126"/>
        <v>0</v>
      </c>
    </row>
    <row r="239" spans="1:105" x14ac:dyDescent="0.3">
      <c r="A239">
        <v>945236826</v>
      </c>
      <c r="B239" t="s">
        <v>183</v>
      </c>
      <c r="C239" t="s">
        <v>21</v>
      </c>
      <c r="D239" t="s">
        <v>17</v>
      </c>
      <c r="E239" t="s">
        <v>18</v>
      </c>
      <c r="F239" s="2">
        <v>60640.49</v>
      </c>
      <c r="G239" s="2">
        <v>53225.919999999998</v>
      </c>
      <c r="H239" s="2">
        <v>0</v>
      </c>
      <c r="I239" s="2">
        <v>-10461.15</v>
      </c>
      <c r="J239" s="2">
        <v>42764.77</v>
      </c>
      <c r="K239">
        <v>41.56</v>
      </c>
      <c r="L239">
        <v>70.52</v>
      </c>
      <c r="M239" s="1">
        <v>44252</v>
      </c>
      <c r="O239" s="2">
        <f t="shared" si="102"/>
        <v>9408.2493999999988</v>
      </c>
      <c r="Q239" s="4">
        <f t="shared" si="134"/>
        <v>2</v>
      </c>
      <c r="R239" s="4">
        <f t="shared" si="133"/>
        <v>16</v>
      </c>
      <c r="S239" s="4">
        <f t="shared" si="133"/>
        <v>4</v>
      </c>
      <c r="T239" s="4">
        <f t="shared" si="133"/>
        <v>16</v>
      </c>
      <c r="U239" s="4">
        <f t="shared" si="133"/>
        <v>25</v>
      </c>
      <c r="V239" s="4">
        <f t="shared" si="133"/>
        <v>22</v>
      </c>
      <c r="W239" s="4">
        <f t="shared" si="133"/>
        <v>0</v>
      </c>
      <c r="X239" s="4">
        <f t="shared" si="133"/>
        <v>0</v>
      </c>
      <c r="Y239" s="4">
        <f t="shared" si="133"/>
        <v>0</v>
      </c>
      <c r="Z239" s="4">
        <f t="shared" si="133"/>
        <v>0</v>
      </c>
      <c r="AA239" s="4">
        <f t="shared" si="133"/>
        <v>0</v>
      </c>
      <c r="AB239" s="4">
        <f t="shared" si="133"/>
        <v>0</v>
      </c>
      <c r="AC239" s="4">
        <f t="shared" si="133"/>
        <v>0</v>
      </c>
      <c r="AD239" s="4">
        <f t="shared" si="131"/>
        <v>0</v>
      </c>
      <c r="AL239">
        <f t="shared" si="103"/>
        <v>945236826</v>
      </c>
      <c r="AM239">
        <v>1</v>
      </c>
      <c r="AN239" s="5">
        <f t="shared" si="104"/>
        <v>2</v>
      </c>
      <c r="AQ239">
        <f t="shared" si="127"/>
        <v>945236826</v>
      </c>
      <c r="AR239">
        <v>1</v>
      </c>
      <c r="AS239" s="5">
        <f t="shared" si="128"/>
        <v>16</v>
      </c>
      <c r="AV239">
        <f t="shared" si="105"/>
        <v>945236826</v>
      </c>
      <c r="AW239">
        <v>1</v>
      </c>
      <c r="AX239" s="5">
        <f t="shared" si="106"/>
        <v>4</v>
      </c>
      <c r="BA239">
        <f t="shared" si="107"/>
        <v>945236826</v>
      </c>
      <c r="BB239">
        <v>1</v>
      </c>
      <c r="BC239" s="5">
        <f t="shared" si="108"/>
        <v>16</v>
      </c>
      <c r="BF239">
        <f t="shared" si="109"/>
        <v>945236826</v>
      </c>
      <c r="BG239">
        <v>1</v>
      </c>
      <c r="BH239" s="5">
        <f t="shared" si="110"/>
        <v>25</v>
      </c>
      <c r="BK239">
        <f t="shared" si="111"/>
        <v>945236826</v>
      </c>
      <c r="BL239">
        <v>1</v>
      </c>
      <c r="BM239" s="5">
        <f t="shared" si="112"/>
        <v>22</v>
      </c>
      <c r="BP239">
        <f t="shared" si="129"/>
        <v>945236826</v>
      </c>
      <c r="BQ239">
        <v>1</v>
      </c>
      <c r="BR239" s="5">
        <f t="shared" si="130"/>
        <v>0</v>
      </c>
      <c r="BU239">
        <f t="shared" si="113"/>
        <v>945236826</v>
      </c>
      <c r="BV239">
        <v>1</v>
      </c>
      <c r="BW239" s="5">
        <f t="shared" si="114"/>
        <v>0</v>
      </c>
      <c r="BZ239">
        <f t="shared" si="115"/>
        <v>945236826</v>
      </c>
      <c r="CA239">
        <v>1</v>
      </c>
      <c r="CB239" s="5">
        <f t="shared" si="116"/>
        <v>0</v>
      </c>
      <c r="CE239">
        <f t="shared" si="117"/>
        <v>945236826</v>
      </c>
      <c r="CF239">
        <v>1</v>
      </c>
      <c r="CG239" s="5">
        <f t="shared" si="118"/>
        <v>0</v>
      </c>
      <c r="CJ239">
        <f t="shared" si="119"/>
        <v>945236826</v>
      </c>
      <c r="CK239">
        <v>1</v>
      </c>
      <c r="CL239" s="5">
        <f t="shared" si="120"/>
        <v>0</v>
      </c>
      <c r="CO239">
        <f t="shared" si="121"/>
        <v>945236826</v>
      </c>
      <c r="CP239">
        <v>1</v>
      </c>
      <c r="CQ239" s="5">
        <f t="shared" si="122"/>
        <v>0</v>
      </c>
      <c r="CT239">
        <f t="shared" si="123"/>
        <v>945236826</v>
      </c>
      <c r="CU239">
        <v>1</v>
      </c>
      <c r="CV239" s="5">
        <f t="shared" si="124"/>
        <v>0</v>
      </c>
      <c r="CY239">
        <f t="shared" si="125"/>
        <v>945236826</v>
      </c>
      <c r="CZ239">
        <v>1</v>
      </c>
      <c r="DA239" s="5">
        <f t="shared" si="126"/>
        <v>0</v>
      </c>
    </row>
    <row r="240" spans="1:105" x14ac:dyDescent="0.3">
      <c r="A240">
        <v>944472185</v>
      </c>
      <c r="B240" t="s">
        <v>183</v>
      </c>
      <c r="C240" t="s">
        <v>21</v>
      </c>
      <c r="D240" t="s">
        <v>17</v>
      </c>
      <c r="E240" t="s">
        <v>18</v>
      </c>
      <c r="F240" s="2">
        <v>10732.47</v>
      </c>
      <c r="G240" s="2">
        <v>5096.76</v>
      </c>
      <c r="H240" s="2">
        <v>0</v>
      </c>
      <c r="I240" s="2">
        <v>-126.4</v>
      </c>
      <c r="J240" s="2">
        <v>4970.3599999999997</v>
      </c>
      <c r="K240">
        <v>20.78</v>
      </c>
      <c r="L240">
        <v>46.31</v>
      </c>
      <c r="M240" s="1">
        <v>44123</v>
      </c>
      <c r="O240" s="2">
        <f t="shared" si="102"/>
        <v>1093.4792</v>
      </c>
      <c r="Q240" s="4">
        <f t="shared" si="134"/>
        <v>0</v>
      </c>
      <c r="R240" s="4">
        <f t="shared" si="133"/>
        <v>1</v>
      </c>
      <c r="S240" s="4">
        <f t="shared" si="133"/>
        <v>0</v>
      </c>
      <c r="T240" s="4">
        <f t="shared" si="133"/>
        <v>1</v>
      </c>
      <c r="U240" s="4">
        <f t="shared" si="133"/>
        <v>2</v>
      </c>
      <c r="V240" s="4">
        <f t="shared" si="133"/>
        <v>2</v>
      </c>
      <c r="W240" s="4">
        <f t="shared" si="133"/>
        <v>0</v>
      </c>
      <c r="X240" s="4">
        <f t="shared" si="133"/>
        <v>0</v>
      </c>
      <c r="Y240" s="4">
        <f t="shared" si="133"/>
        <v>0</v>
      </c>
      <c r="Z240" s="4">
        <f t="shared" si="133"/>
        <v>0</v>
      </c>
      <c r="AA240" s="4">
        <f t="shared" si="133"/>
        <v>0</v>
      </c>
      <c r="AB240" s="4">
        <f t="shared" si="133"/>
        <v>0</v>
      </c>
      <c r="AC240" s="4">
        <f t="shared" si="133"/>
        <v>0</v>
      </c>
      <c r="AD240" s="4">
        <f t="shared" si="131"/>
        <v>0</v>
      </c>
      <c r="AL240">
        <f t="shared" si="103"/>
        <v>944472185</v>
      </c>
      <c r="AM240">
        <v>1</v>
      </c>
      <c r="AN240" s="5">
        <f t="shared" si="104"/>
        <v>0</v>
      </c>
      <c r="AQ240">
        <f t="shared" si="127"/>
        <v>944472185</v>
      </c>
      <c r="AR240">
        <v>1</v>
      </c>
      <c r="AS240" s="5">
        <f t="shared" si="128"/>
        <v>1</v>
      </c>
      <c r="AV240">
        <f t="shared" si="105"/>
        <v>944472185</v>
      </c>
      <c r="AW240">
        <v>1</v>
      </c>
      <c r="AX240" s="5">
        <f t="shared" si="106"/>
        <v>0</v>
      </c>
      <c r="BA240">
        <f t="shared" si="107"/>
        <v>944472185</v>
      </c>
      <c r="BB240">
        <v>1</v>
      </c>
      <c r="BC240" s="5">
        <f t="shared" si="108"/>
        <v>1</v>
      </c>
      <c r="BF240">
        <f t="shared" si="109"/>
        <v>944472185</v>
      </c>
      <c r="BG240">
        <v>1</v>
      </c>
      <c r="BH240" s="5">
        <f t="shared" si="110"/>
        <v>2</v>
      </c>
      <c r="BK240">
        <f t="shared" si="111"/>
        <v>944472185</v>
      </c>
      <c r="BL240">
        <v>1</v>
      </c>
      <c r="BM240" s="5">
        <f t="shared" si="112"/>
        <v>2</v>
      </c>
      <c r="BP240">
        <f t="shared" si="129"/>
        <v>944472185</v>
      </c>
      <c r="BQ240">
        <v>1</v>
      </c>
      <c r="BR240" s="5">
        <f t="shared" si="130"/>
        <v>0</v>
      </c>
      <c r="BU240">
        <f t="shared" si="113"/>
        <v>944472185</v>
      </c>
      <c r="BV240">
        <v>1</v>
      </c>
      <c r="BW240" s="5">
        <f t="shared" si="114"/>
        <v>0</v>
      </c>
      <c r="BZ240">
        <f t="shared" si="115"/>
        <v>944472185</v>
      </c>
      <c r="CA240">
        <v>1</v>
      </c>
      <c r="CB240" s="5">
        <f t="shared" si="116"/>
        <v>0</v>
      </c>
      <c r="CE240">
        <f t="shared" si="117"/>
        <v>944472185</v>
      </c>
      <c r="CF240">
        <v>1</v>
      </c>
      <c r="CG240" s="5">
        <f t="shared" si="118"/>
        <v>0</v>
      </c>
      <c r="CJ240">
        <f t="shared" si="119"/>
        <v>944472185</v>
      </c>
      <c r="CK240">
        <v>1</v>
      </c>
      <c r="CL240" s="5">
        <f t="shared" si="120"/>
        <v>0</v>
      </c>
      <c r="CO240">
        <f t="shared" si="121"/>
        <v>944472185</v>
      </c>
      <c r="CP240">
        <v>1</v>
      </c>
      <c r="CQ240" s="5">
        <f t="shared" si="122"/>
        <v>0</v>
      </c>
      <c r="CT240">
        <f t="shared" si="123"/>
        <v>944472185</v>
      </c>
      <c r="CU240">
        <v>1</v>
      </c>
      <c r="CV240" s="5">
        <f t="shared" si="124"/>
        <v>0</v>
      </c>
      <c r="CY240">
        <f t="shared" si="125"/>
        <v>944472185</v>
      </c>
      <c r="CZ240">
        <v>1</v>
      </c>
      <c r="DA240" s="5">
        <f t="shared" si="126"/>
        <v>0</v>
      </c>
    </row>
    <row r="241" spans="1:105" x14ac:dyDescent="0.3">
      <c r="A241">
        <v>944357011</v>
      </c>
      <c r="B241" t="s">
        <v>178</v>
      </c>
      <c r="C241" t="s">
        <v>39</v>
      </c>
      <c r="D241" t="s">
        <v>17</v>
      </c>
      <c r="E241" t="s">
        <v>18</v>
      </c>
      <c r="F241" s="2">
        <v>21594.7</v>
      </c>
      <c r="G241" s="2">
        <v>13043.34</v>
      </c>
      <c r="H241" s="2">
        <v>0</v>
      </c>
      <c r="I241" s="2">
        <v>-2025.29</v>
      </c>
      <c r="J241" s="2">
        <v>11018.05</v>
      </c>
      <c r="K241">
        <v>35.36</v>
      </c>
      <c r="L241">
        <v>51.1</v>
      </c>
      <c r="M241" s="1">
        <v>44032</v>
      </c>
      <c r="O241" s="2">
        <f t="shared" si="102"/>
        <v>2423.971</v>
      </c>
      <c r="Q241" s="4">
        <f t="shared" si="134"/>
        <v>0</v>
      </c>
      <c r="R241" s="4">
        <f t="shared" si="133"/>
        <v>4</v>
      </c>
      <c r="S241" s="4">
        <f t="shared" si="133"/>
        <v>1</v>
      </c>
      <c r="T241" s="4">
        <f t="shared" si="133"/>
        <v>4</v>
      </c>
      <c r="U241" s="4">
        <f t="shared" si="133"/>
        <v>6</v>
      </c>
      <c r="V241" s="4">
        <f t="shared" si="133"/>
        <v>5</v>
      </c>
      <c r="W241" s="4">
        <f t="shared" si="133"/>
        <v>0</v>
      </c>
      <c r="X241" s="4">
        <f t="shared" si="133"/>
        <v>0</v>
      </c>
      <c r="Y241" s="4">
        <f t="shared" si="133"/>
        <v>0</v>
      </c>
      <c r="Z241" s="4">
        <f t="shared" si="133"/>
        <v>0</v>
      </c>
      <c r="AA241" s="4">
        <f t="shared" si="133"/>
        <v>0</v>
      </c>
      <c r="AB241" s="4">
        <f t="shared" si="133"/>
        <v>0</v>
      </c>
      <c r="AC241" s="4">
        <f t="shared" si="133"/>
        <v>0</v>
      </c>
      <c r="AD241" s="4">
        <f t="shared" si="131"/>
        <v>0</v>
      </c>
      <c r="AL241">
        <f t="shared" si="103"/>
        <v>944357011</v>
      </c>
      <c r="AM241">
        <v>1</v>
      </c>
      <c r="AN241" s="5">
        <f t="shared" si="104"/>
        <v>0</v>
      </c>
      <c r="AQ241">
        <f t="shared" si="127"/>
        <v>944357011</v>
      </c>
      <c r="AR241">
        <v>1</v>
      </c>
      <c r="AS241" s="5">
        <f t="shared" si="128"/>
        <v>4</v>
      </c>
      <c r="AV241">
        <f t="shared" si="105"/>
        <v>944357011</v>
      </c>
      <c r="AW241">
        <v>1</v>
      </c>
      <c r="AX241" s="5">
        <f t="shared" si="106"/>
        <v>1</v>
      </c>
      <c r="BA241">
        <f t="shared" si="107"/>
        <v>944357011</v>
      </c>
      <c r="BB241">
        <v>1</v>
      </c>
      <c r="BC241" s="5">
        <f t="shared" si="108"/>
        <v>4</v>
      </c>
      <c r="BF241">
        <f t="shared" si="109"/>
        <v>944357011</v>
      </c>
      <c r="BG241">
        <v>1</v>
      </c>
      <c r="BH241" s="5">
        <f t="shared" si="110"/>
        <v>6</v>
      </c>
      <c r="BK241">
        <f t="shared" si="111"/>
        <v>944357011</v>
      </c>
      <c r="BL241">
        <v>1</v>
      </c>
      <c r="BM241" s="5">
        <f t="shared" si="112"/>
        <v>5</v>
      </c>
      <c r="BP241">
        <f t="shared" si="129"/>
        <v>944357011</v>
      </c>
      <c r="BQ241">
        <v>1</v>
      </c>
      <c r="BR241" s="5">
        <f t="shared" si="130"/>
        <v>0</v>
      </c>
      <c r="BU241">
        <f t="shared" si="113"/>
        <v>944357011</v>
      </c>
      <c r="BV241">
        <v>1</v>
      </c>
      <c r="BW241" s="5">
        <f t="shared" si="114"/>
        <v>0</v>
      </c>
      <c r="BZ241">
        <f t="shared" si="115"/>
        <v>944357011</v>
      </c>
      <c r="CA241">
        <v>1</v>
      </c>
      <c r="CB241" s="5">
        <f t="shared" si="116"/>
        <v>0</v>
      </c>
      <c r="CE241">
        <f t="shared" si="117"/>
        <v>944357011</v>
      </c>
      <c r="CF241">
        <v>1</v>
      </c>
      <c r="CG241" s="5">
        <f t="shared" si="118"/>
        <v>0</v>
      </c>
      <c r="CJ241">
        <f t="shared" si="119"/>
        <v>944357011</v>
      </c>
      <c r="CK241">
        <v>1</v>
      </c>
      <c r="CL241" s="5">
        <f t="shared" si="120"/>
        <v>0</v>
      </c>
      <c r="CO241">
        <f t="shared" si="121"/>
        <v>944357011</v>
      </c>
      <c r="CP241">
        <v>1</v>
      </c>
      <c r="CQ241" s="5">
        <f t="shared" si="122"/>
        <v>0</v>
      </c>
      <c r="CT241">
        <f t="shared" si="123"/>
        <v>944357011</v>
      </c>
      <c r="CU241">
        <v>1</v>
      </c>
      <c r="CV241" s="5">
        <f t="shared" si="124"/>
        <v>0</v>
      </c>
      <c r="CY241">
        <f t="shared" si="125"/>
        <v>944357011</v>
      </c>
      <c r="CZ241">
        <v>1</v>
      </c>
      <c r="DA241" s="5">
        <f t="shared" si="126"/>
        <v>0</v>
      </c>
    </row>
    <row r="242" spans="1:105" x14ac:dyDescent="0.3">
      <c r="A242">
        <v>944357012</v>
      </c>
      <c r="B242" t="s">
        <v>114</v>
      </c>
      <c r="C242" t="s">
        <v>19</v>
      </c>
      <c r="D242" t="s">
        <v>17</v>
      </c>
      <c r="E242" t="s">
        <v>18</v>
      </c>
      <c r="F242" s="2">
        <v>177284.56</v>
      </c>
      <c r="G242" s="2">
        <v>100207.81</v>
      </c>
      <c r="H242" s="2">
        <v>0</v>
      </c>
      <c r="I242" s="2">
        <v>-20211.32</v>
      </c>
      <c r="J242" s="2">
        <v>79996.490000000005</v>
      </c>
      <c r="K242">
        <v>305.58999999999997</v>
      </c>
      <c r="L242">
        <v>45.12</v>
      </c>
      <c r="M242" s="1">
        <v>44001</v>
      </c>
      <c r="O242" s="2">
        <f t="shared" si="102"/>
        <v>17599.227800000001</v>
      </c>
      <c r="Q242" s="4">
        <f t="shared" si="134"/>
        <v>4</v>
      </c>
      <c r="R242" s="4">
        <f t="shared" si="133"/>
        <v>31</v>
      </c>
      <c r="S242" s="4">
        <f t="shared" si="133"/>
        <v>8</v>
      </c>
      <c r="T242" s="4">
        <f t="shared" si="133"/>
        <v>31</v>
      </c>
      <c r="U242" s="4">
        <f t="shared" si="133"/>
        <v>48</v>
      </c>
      <c r="V242" s="4">
        <f t="shared" si="133"/>
        <v>41</v>
      </c>
      <c r="W242" s="4">
        <f t="shared" si="133"/>
        <v>0</v>
      </c>
      <c r="X242" s="4">
        <f t="shared" si="133"/>
        <v>0</v>
      </c>
      <c r="Y242" s="4">
        <f t="shared" si="133"/>
        <v>0</v>
      </c>
      <c r="Z242" s="4">
        <f t="shared" si="133"/>
        <v>0</v>
      </c>
      <c r="AA242" s="4">
        <f t="shared" si="133"/>
        <v>0</v>
      </c>
      <c r="AB242" s="4">
        <f t="shared" si="133"/>
        <v>0</v>
      </c>
      <c r="AC242" s="4">
        <f t="shared" si="133"/>
        <v>0</v>
      </c>
      <c r="AD242" s="4">
        <f t="shared" si="131"/>
        <v>0</v>
      </c>
      <c r="AL242">
        <f t="shared" si="103"/>
        <v>944357012</v>
      </c>
      <c r="AM242">
        <v>1</v>
      </c>
      <c r="AN242" s="5">
        <f t="shared" si="104"/>
        <v>4</v>
      </c>
      <c r="AQ242">
        <f t="shared" si="127"/>
        <v>944357012</v>
      </c>
      <c r="AR242">
        <v>1</v>
      </c>
      <c r="AS242" s="5">
        <f t="shared" si="128"/>
        <v>31</v>
      </c>
      <c r="AV242">
        <f t="shared" si="105"/>
        <v>944357012</v>
      </c>
      <c r="AW242">
        <v>1</v>
      </c>
      <c r="AX242" s="5">
        <f t="shared" si="106"/>
        <v>8</v>
      </c>
      <c r="BA242">
        <f t="shared" si="107"/>
        <v>944357012</v>
      </c>
      <c r="BB242">
        <v>1</v>
      </c>
      <c r="BC242" s="5">
        <f t="shared" si="108"/>
        <v>31</v>
      </c>
      <c r="BF242">
        <f t="shared" si="109"/>
        <v>944357012</v>
      </c>
      <c r="BG242">
        <v>1</v>
      </c>
      <c r="BH242" s="5">
        <f t="shared" si="110"/>
        <v>48</v>
      </c>
      <c r="BK242">
        <f t="shared" si="111"/>
        <v>944357012</v>
      </c>
      <c r="BL242">
        <v>1</v>
      </c>
      <c r="BM242" s="5">
        <f t="shared" si="112"/>
        <v>41</v>
      </c>
      <c r="BP242">
        <f t="shared" si="129"/>
        <v>944357012</v>
      </c>
      <c r="BQ242">
        <v>1</v>
      </c>
      <c r="BR242" s="5">
        <f t="shared" si="130"/>
        <v>0</v>
      </c>
      <c r="BU242">
        <f t="shared" si="113"/>
        <v>944357012</v>
      </c>
      <c r="BV242">
        <v>1</v>
      </c>
      <c r="BW242" s="5">
        <f t="shared" si="114"/>
        <v>0</v>
      </c>
      <c r="BZ242">
        <f t="shared" si="115"/>
        <v>944357012</v>
      </c>
      <c r="CA242">
        <v>1</v>
      </c>
      <c r="CB242" s="5">
        <f t="shared" si="116"/>
        <v>0</v>
      </c>
      <c r="CE242">
        <f t="shared" si="117"/>
        <v>944357012</v>
      </c>
      <c r="CF242">
        <v>1</v>
      </c>
      <c r="CG242" s="5">
        <f t="shared" si="118"/>
        <v>0</v>
      </c>
      <c r="CJ242">
        <f t="shared" si="119"/>
        <v>944357012</v>
      </c>
      <c r="CK242">
        <v>1</v>
      </c>
      <c r="CL242" s="5">
        <f t="shared" si="120"/>
        <v>0</v>
      </c>
      <c r="CO242">
        <f t="shared" si="121"/>
        <v>944357012</v>
      </c>
      <c r="CP242">
        <v>1</v>
      </c>
      <c r="CQ242" s="5">
        <f t="shared" si="122"/>
        <v>0</v>
      </c>
      <c r="CT242">
        <f t="shared" si="123"/>
        <v>944357012</v>
      </c>
      <c r="CU242">
        <v>1</v>
      </c>
      <c r="CV242" s="5">
        <f t="shared" si="124"/>
        <v>0</v>
      </c>
      <c r="CY242">
        <f t="shared" si="125"/>
        <v>944357012</v>
      </c>
      <c r="CZ242">
        <v>1</v>
      </c>
      <c r="DA242" s="5">
        <f t="shared" si="126"/>
        <v>0</v>
      </c>
    </row>
    <row r="243" spans="1:105" x14ac:dyDescent="0.3">
      <c r="A243">
        <v>944356705</v>
      </c>
      <c r="B243" t="s">
        <v>67</v>
      </c>
      <c r="C243" t="s">
        <v>19</v>
      </c>
      <c r="D243" t="s">
        <v>17</v>
      </c>
      <c r="E243" t="s">
        <v>18</v>
      </c>
      <c r="F243" s="2">
        <v>469382.63</v>
      </c>
      <c r="G243" s="2">
        <v>234188.54</v>
      </c>
      <c r="H243" s="2">
        <v>0</v>
      </c>
      <c r="I243" s="2">
        <v>-48475.37</v>
      </c>
      <c r="J243" s="2">
        <v>185713.17</v>
      </c>
      <c r="K243">
        <v>955.39</v>
      </c>
      <c r="L243">
        <v>39.57</v>
      </c>
      <c r="M243" s="1">
        <v>44021</v>
      </c>
      <c r="O243" s="2">
        <f t="shared" si="102"/>
        <v>40856.897400000002</v>
      </c>
      <c r="Q243" s="4">
        <f t="shared" si="134"/>
        <v>9</v>
      </c>
      <c r="R243" s="4">
        <f t="shared" si="133"/>
        <v>73</v>
      </c>
      <c r="S243" s="4">
        <f t="shared" si="133"/>
        <v>19</v>
      </c>
      <c r="T243" s="4">
        <f t="shared" si="133"/>
        <v>73</v>
      </c>
      <c r="U243" s="4">
        <f t="shared" si="133"/>
        <v>112</v>
      </c>
      <c r="V243" s="4">
        <f t="shared" si="133"/>
        <v>97</v>
      </c>
      <c r="W243" s="4">
        <f t="shared" si="133"/>
        <v>0</v>
      </c>
      <c r="X243" s="4">
        <f t="shared" si="133"/>
        <v>0</v>
      </c>
      <c r="Y243" s="4">
        <f t="shared" si="133"/>
        <v>0</v>
      </c>
      <c r="Z243" s="4">
        <f t="shared" si="133"/>
        <v>0</v>
      </c>
      <c r="AA243" s="4">
        <f t="shared" si="133"/>
        <v>0</v>
      </c>
      <c r="AB243" s="4">
        <f t="shared" si="133"/>
        <v>0</v>
      </c>
      <c r="AC243" s="4">
        <f t="shared" si="133"/>
        <v>0</v>
      </c>
      <c r="AD243" s="4">
        <f t="shared" si="131"/>
        <v>0</v>
      </c>
      <c r="AL243">
        <f t="shared" si="103"/>
        <v>944356705</v>
      </c>
      <c r="AM243">
        <v>1</v>
      </c>
      <c r="AN243" s="5">
        <f t="shared" si="104"/>
        <v>9</v>
      </c>
      <c r="AQ243">
        <f t="shared" si="127"/>
        <v>944356705</v>
      </c>
      <c r="AR243">
        <v>1</v>
      </c>
      <c r="AS243" s="5">
        <f t="shared" si="128"/>
        <v>73</v>
      </c>
      <c r="AV243">
        <f t="shared" si="105"/>
        <v>944356705</v>
      </c>
      <c r="AW243">
        <v>1</v>
      </c>
      <c r="AX243" s="5">
        <f t="shared" si="106"/>
        <v>19</v>
      </c>
      <c r="BA243">
        <f t="shared" si="107"/>
        <v>944356705</v>
      </c>
      <c r="BB243">
        <v>1</v>
      </c>
      <c r="BC243" s="5">
        <f t="shared" si="108"/>
        <v>73</v>
      </c>
      <c r="BF243">
        <f t="shared" si="109"/>
        <v>944356705</v>
      </c>
      <c r="BG243">
        <v>1</v>
      </c>
      <c r="BH243" s="5">
        <f t="shared" si="110"/>
        <v>112</v>
      </c>
      <c r="BK243">
        <f t="shared" si="111"/>
        <v>944356705</v>
      </c>
      <c r="BL243">
        <v>1</v>
      </c>
      <c r="BM243" s="5">
        <f t="shared" si="112"/>
        <v>97</v>
      </c>
      <c r="BP243">
        <f t="shared" si="129"/>
        <v>944356705</v>
      </c>
      <c r="BQ243">
        <v>1</v>
      </c>
      <c r="BR243" s="5">
        <f t="shared" si="130"/>
        <v>0</v>
      </c>
      <c r="BU243">
        <f t="shared" si="113"/>
        <v>944356705</v>
      </c>
      <c r="BV243">
        <v>1</v>
      </c>
      <c r="BW243" s="5">
        <f t="shared" si="114"/>
        <v>0</v>
      </c>
      <c r="BZ243">
        <f t="shared" si="115"/>
        <v>944356705</v>
      </c>
      <c r="CA243">
        <v>1</v>
      </c>
      <c r="CB243" s="5">
        <f t="shared" si="116"/>
        <v>0</v>
      </c>
      <c r="CE243">
        <f t="shared" si="117"/>
        <v>944356705</v>
      </c>
      <c r="CF243">
        <v>1</v>
      </c>
      <c r="CG243" s="5">
        <f t="shared" si="118"/>
        <v>0</v>
      </c>
      <c r="CJ243">
        <f t="shared" si="119"/>
        <v>944356705</v>
      </c>
      <c r="CK243">
        <v>1</v>
      </c>
      <c r="CL243" s="5">
        <f t="shared" si="120"/>
        <v>0</v>
      </c>
      <c r="CO243">
        <f t="shared" si="121"/>
        <v>944356705</v>
      </c>
      <c r="CP243">
        <v>1</v>
      </c>
      <c r="CQ243" s="5">
        <f t="shared" si="122"/>
        <v>0</v>
      </c>
      <c r="CT243">
        <f t="shared" si="123"/>
        <v>944356705</v>
      </c>
      <c r="CU243">
        <v>1</v>
      </c>
      <c r="CV243" s="5">
        <f t="shared" si="124"/>
        <v>0</v>
      </c>
      <c r="CY243">
        <f t="shared" si="125"/>
        <v>944356705</v>
      </c>
      <c r="CZ243">
        <v>1</v>
      </c>
      <c r="DA243" s="5">
        <f t="shared" si="126"/>
        <v>0</v>
      </c>
    </row>
    <row r="244" spans="1:105" x14ac:dyDescent="0.3">
      <c r="A244">
        <v>944356708</v>
      </c>
      <c r="B244" t="s">
        <v>67</v>
      </c>
      <c r="C244" t="s">
        <v>34</v>
      </c>
      <c r="D244" t="s">
        <v>17</v>
      </c>
      <c r="E244" t="s">
        <v>18</v>
      </c>
      <c r="F244" s="2">
        <v>456039.57</v>
      </c>
      <c r="G244" s="2">
        <v>227476.93</v>
      </c>
      <c r="H244" s="2">
        <v>0</v>
      </c>
      <c r="I244" s="2">
        <v>-47018.46</v>
      </c>
      <c r="J244" s="2">
        <v>180458.47</v>
      </c>
      <c r="K244">
        <v>925.1</v>
      </c>
      <c r="L244">
        <v>39.57</v>
      </c>
      <c r="M244" s="1">
        <v>44021</v>
      </c>
      <c r="O244" s="2">
        <f t="shared" si="102"/>
        <v>39700.863400000002</v>
      </c>
      <c r="Q244" s="4">
        <f t="shared" si="134"/>
        <v>9</v>
      </c>
      <c r="R244" s="4">
        <f t="shared" si="133"/>
        <v>71</v>
      </c>
      <c r="S244" s="4">
        <f t="shared" si="133"/>
        <v>18</v>
      </c>
      <c r="T244" s="4">
        <f t="shared" si="133"/>
        <v>71</v>
      </c>
      <c r="U244" s="4">
        <f t="shared" si="133"/>
        <v>108</v>
      </c>
      <c r="V244" s="4">
        <f t="shared" si="133"/>
        <v>94</v>
      </c>
      <c r="W244" s="4">
        <f t="shared" si="133"/>
        <v>0</v>
      </c>
      <c r="X244" s="4">
        <f t="shared" si="133"/>
        <v>0</v>
      </c>
      <c r="Y244" s="4">
        <f t="shared" si="133"/>
        <v>0</v>
      </c>
      <c r="Z244" s="4">
        <f t="shared" si="133"/>
        <v>0</v>
      </c>
      <c r="AA244" s="4">
        <f t="shared" si="133"/>
        <v>0</v>
      </c>
      <c r="AB244" s="4">
        <f t="shared" si="133"/>
        <v>0</v>
      </c>
      <c r="AC244" s="4">
        <f t="shared" si="133"/>
        <v>0</v>
      </c>
      <c r="AD244" s="4">
        <f t="shared" si="131"/>
        <v>0</v>
      </c>
      <c r="AL244">
        <f t="shared" si="103"/>
        <v>944356708</v>
      </c>
      <c r="AM244">
        <v>1</v>
      </c>
      <c r="AN244" s="5">
        <f t="shared" si="104"/>
        <v>9</v>
      </c>
      <c r="AQ244">
        <f t="shared" si="127"/>
        <v>944356708</v>
      </c>
      <c r="AR244">
        <v>1</v>
      </c>
      <c r="AS244" s="5">
        <f t="shared" si="128"/>
        <v>71</v>
      </c>
      <c r="AV244">
        <f t="shared" si="105"/>
        <v>944356708</v>
      </c>
      <c r="AW244">
        <v>1</v>
      </c>
      <c r="AX244" s="5">
        <f t="shared" si="106"/>
        <v>18</v>
      </c>
      <c r="BA244">
        <f t="shared" si="107"/>
        <v>944356708</v>
      </c>
      <c r="BB244">
        <v>1</v>
      </c>
      <c r="BC244" s="5">
        <f t="shared" si="108"/>
        <v>71</v>
      </c>
      <c r="BF244">
        <f t="shared" si="109"/>
        <v>944356708</v>
      </c>
      <c r="BG244">
        <v>1</v>
      </c>
      <c r="BH244" s="5">
        <f t="shared" si="110"/>
        <v>108</v>
      </c>
      <c r="BK244">
        <f t="shared" si="111"/>
        <v>944356708</v>
      </c>
      <c r="BL244">
        <v>1</v>
      </c>
      <c r="BM244" s="5">
        <f t="shared" si="112"/>
        <v>94</v>
      </c>
      <c r="BP244">
        <f t="shared" si="129"/>
        <v>944356708</v>
      </c>
      <c r="BQ244">
        <v>1</v>
      </c>
      <c r="BR244" s="5">
        <f t="shared" si="130"/>
        <v>0</v>
      </c>
      <c r="BU244">
        <f t="shared" si="113"/>
        <v>944356708</v>
      </c>
      <c r="BV244">
        <v>1</v>
      </c>
      <c r="BW244" s="5">
        <f t="shared" si="114"/>
        <v>0</v>
      </c>
      <c r="BZ244">
        <f t="shared" si="115"/>
        <v>944356708</v>
      </c>
      <c r="CA244">
        <v>1</v>
      </c>
      <c r="CB244" s="5">
        <f t="shared" si="116"/>
        <v>0</v>
      </c>
      <c r="CE244">
        <f t="shared" si="117"/>
        <v>944356708</v>
      </c>
      <c r="CF244">
        <v>1</v>
      </c>
      <c r="CG244" s="5">
        <f t="shared" si="118"/>
        <v>0</v>
      </c>
      <c r="CJ244">
        <f t="shared" si="119"/>
        <v>944356708</v>
      </c>
      <c r="CK244">
        <v>1</v>
      </c>
      <c r="CL244" s="5">
        <f t="shared" si="120"/>
        <v>0</v>
      </c>
      <c r="CO244">
        <f t="shared" si="121"/>
        <v>944356708</v>
      </c>
      <c r="CP244">
        <v>1</v>
      </c>
      <c r="CQ244" s="5">
        <f t="shared" si="122"/>
        <v>0</v>
      </c>
      <c r="CT244">
        <f t="shared" si="123"/>
        <v>944356708</v>
      </c>
      <c r="CU244">
        <v>1</v>
      </c>
      <c r="CV244" s="5">
        <f t="shared" si="124"/>
        <v>0</v>
      </c>
      <c r="CY244">
        <f t="shared" si="125"/>
        <v>944356708</v>
      </c>
      <c r="CZ244">
        <v>1</v>
      </c>
      <c r="DA244" s="5">
        <f t="shared" si="126"/>
        <v>0</v>
      </c>
    </row>
    <row r="245" spans="1:105" x14ac:dyDescent="0.3">
      <c r="A245">
        <v>944357020</v>
      </c>
      <c r="B245" t="s">
        <v>24</v>
      </c>
      <c r="C245" t="s">
        <v>19</v>
      </c>
      <c r="D245" t="s">
        <v>17</v>
      </c>
      <c r="E245" t="s">
        <v>18</v>
      </c>
      <c r="F245" s="2">
        <v>1712340.93</v>
      </c>
      <c r="G245" s="2">
        <v>839622.59</v>
      </c>
      <c r="H245" s="2">
        <v>0</v>
      </c>
      <c r="I245" s="2">
        <v>-176495.13</v>
      </c>
      <c r="J245" s="2">
        <v>663127.46</v>
      </c>
      <c r="K245">
        <v>3505.51</v>
      </c>
      <c r="L245">
        <v>38.729999999999997</v>
      </c>
      <c r="M245" s="1">
        <v>44008</v>
      </c>
      <c r="O245" s="2">
        <f t="shared" si="102"/>
        <v>145888.04120000001</v>
      </c>
      <c r="Q245" s="4">
        <f t="shared" si="134"/>
        <v>34</v>
      </c>
      <c r="R245" s="4">
        <f t="shared" si="133"/>
        <v>262</v>
      </c>
      <c r="S245" s="4">
        <f t="shared" si="133"/>
        <v>69</v>
      </c>
      <c r="T245" s="4">
        <f t="shared" si="133"/>
        <v>262</v>
      </c>
      <c r="U245" s="4">
        <f t="shared" si="133"/>
        <v>400</v>
      </c>
      <c r="V245" s="4">
        <f t="shared" si="133"/>
        <v>347</v>
      </c>
      <c r="W245" s="4">
        <f t="shared" si="133"/>
        <v>0</v>
      </c>
      <c r="X245" s="4">
        <f t="shared" si="133"/>
        <v>0</v>
      </c>
      <c r="Y245" s="4">
        <f t="shared" si="133"/>
        <v>0</v>
      </c>
      <c r="Z245" s="4">
        <f t="shared" si="133"/>
        <v>0</v>
      </c>
      <c r="AA245" s="4">
        <f t="shared" si="133"/>
        <v>0</v>
      </c>
      <c r="AB245" s="4">
        <f t="shared" si="133"/>
        <v>0</v>
      </c>
      <c r="AC245" s="4">
        <f t="shared" si="133"/>
        <v>0</v>
      </c>
      <c r="AD245" s="4">
        <f t="shared" si="131"/>
        <v>0</v>
      </c>
      <c r="AL245">
        <f t="shared" si="103"/>
        <v>944357020</v>
      </c>
      <c r="AM245">
        <v>1</v>
      </c>
      <c r="AN245" s="5">
        <f t="shared" si="104"/>
        <v>34</v>
      </c>
      <c r="AQ245">
        <f t="shared" si="127"/>
        <v>944357020</v>
      </c>
      <c r="AR245">
        <v>1</v>
      </c>
      <c r="AS245" s="5">
        <f t="shared" si="128"/>
        <v>262</v>
      </c>
      <c r="AV245">
        <f t="shared" si="105"/>
        <v>944357020</v>
      </c>
      <c r="AW245">
        <v>1</v>
      </c>
      <c r="AX245" s="5">
        <f t="shared" si="106"/>
        <v>69</v>
      </c>
      <c r="BA245">
        <f t="shared" si="107"/>
        <v>944357020</v>
      </c>
      <c r="BB245">
        <v>1</v>
      </c>
      <c r="BC245" s="5">
        <f t="shared" si="108"/>
        <v>262</v>
      </c>
      <c r="BF245">
        <f t="shared" si="109"/>
        <v>944357020</v>
      </c>
      <c r="BG245">
        <v>1</v>
      </c>
      <c r="BH245" s="5">
        <f t="shared" si="110"/>
        <v>400</v>
      </c>
      <c r="BK245">
        <f t="shared" si="111"/>
        <v>944357020</v>
      </c>
      <c r="BL245">
        <v>1</v>
      </c>
      <c r="BM245" s="5">
        <f t="shared" si="112"/>
        <v>347</v>
      </c>
      <c r="BP245">
        <f t="shared" si="129"/>
        <v>944357020</v>
      </c>
      <c r="BQ245">
        <v>1</v>
      </c>
      <c r="BR245" s="5">
        <f t="shared" si="130"/>
        <v>0</v>
      </c>
      <c r="BU245">
        <f t="shared" si="113"/>
        <v>944357020</v>
      </c>
      <c r="BV245">
        <v>1</v>
      </c>
      <c r="BW245" s="5">
        <f t="shared" si="114"/>
        <v>0</v>
      </c>
      <c r="BZ245">
        <f t="shared" si="115"/>
        <v>944357020</v>
      </c>
      <c r="CA245">
        <v>1</v>
      </c>
      <c r="CB245" s="5">
        <f t="shared" si="116"/>
        <v>0</v>
      </c>
      <c r="CE245">
        <f t="shared" si="117"/>
        <v>944357020</v>
      </c>
      <c r="CF245">
        <v>1</v>
      </c>
      <c r="CG245" s="5">
        <f t="shared" si="118"/>
        <v>0</v>
      </c>
      <c r="CJ245">
        <f t="shared" si="119"/>
        <v>944357020</v>
      </c>
      <c r="CK245">
        <v>1</v>
      </c>
      <c r="CL245" s="5">
        <f t="shared" si="120"/>
        <v>0</v>
      </c>
      <c r="CO245">
        <f t="shared" si="121"/>
        <v>944357020</v>
      </c>
      <c r="CP245">
        <v>1</v>
      </c>
      <c r="CQ245" s="5">
        <f t="shared" si="122"/>
        <v>0</v>
      </c>
      <c r="CT245">
        <f t="shared" si="123"/>
        <v>944357020</v>
      </c>
      <c r="CU245">
        <v>1</v>
      </c>
      <c r="CV245" s="5">
        <f t="shared" si="124"/>
        <v>0</v>
      </c>
      <c r="CY245">
        <f t="shared" si="125"/>
        <v>944357020</v>
      </c>
      <c r="CZ245">
        <v>1</v>
      </c>
      <c r="DA245" s="5">
        <f t="shared" si="126"/>
        <v>0</v>
      </c>
    </row>
    <row r="246" spans="1:105" x14ac:dyDescent="0.3">
      <c r="A246">
        <v>944357018</v>
      </c>
      <c r="B246" t="s">
        <v>24</v>
      </c>
      <c r="C246" t="s">
        <v>21</v>
      </c>
      <c r="D246" t="s">
        <v>17</v>
      </c>
      <c r="E246" t="s">
        <v>18</v>
      </c>
      <c r="F246" s="2">
        <v>364917.17</v>
      </c>
      <c r="G246" s="2">
        <v>198849.41</v>
      </c>
      <c r="H246" s="2">
        <v>0</v>
      </c>
      <c r="I246" s="2">
        <v>-34432.67</v>
      </c>
      <c r="J246" s="2">
        <v>164416.74</v>
      </c>
      <c r="K246">
        <v>293.33</v>
      </c>
      <c r="L246">
        <v>45.06</v>
      </c>
      <c r="M246" s="1">
        <v>44008</v>
      </c>
      <c r="O246" s="2">
        <f t="shared" si="102"/>
        <v>36171.682799999995</v>
      </c>
      <c r="Q246" s="4">
        <f t="shared" si="134"/>
        <v>8</v>
      </c>
      <c r="R246" s="4">
        <f t="shared" si="133"/>
        <v>65</v>
      </c>
      <c r="S246" s="4">
        <f t="shared" si="133"/>
        <v>17</v>
      </c>
      <c r="T246" s="4">
        <f t="shared" si="133"/>
        <v>65</v>
      </c>
      <c r="U246" s="4">
        <f t="shared" si="133"/>
        <v>99</v>
      </c>
      <c r="V246" s="4">
        <f t="shared" si="133"/>
        <v>86</v>
      </c>
      <c r="W246" s="4">
        <f t="shared" si="133"/>
        <v>0</v>
      </c>
      <c r="X246" s="4">
        <f t="shared" si="133"/>
        <v>0</v>
      </c>
      <c r="Y246" s="4">
        <f t="shared" si="133"/>
        <v>0</v>
      </c>
      <c r="Z246" s="4">
        <f t="shared" si="133"/>
        <v>0</v>
      </c>
      <c r="AA246" s="4">
        <f t="shared" si="133"/>
        <v>0</v>
      </c>
      <c r="AB246" s="4">
        <f t="shared" si="133"/>
        <v>0</v>
      </c>
      <c r="AC246" s="4">
        <f t="shared" si="133"/>
        <v>0</v>
      </c>
      <c r="AD246" s="4">
        <f t="shared" si="131"/>
        <v>0</v>
      </c>
      <c r="AL246">
        <f t="shared" si="103"/>
        <v>944357018</v>
      </c>
      <c r="AM246">
        <v>1</v>
      </c>
      <c r="AN246" s="5">
        <f t="shared" si="104"/>
        <v>8</v>
      </c>
      <c r="AQ246">
        <f t="shared" si="127"/>
        <v>944357018</v>
      </c>
      <c r="AR246">
        <v>1</v>
      </c>
      <c r="AS246" s="5">
        <f t="shared" si="128"/>
        <v>65</v>
      </c>
      <c r="AV246">
        <f t="shared" si="105"/>
        <v>944357018</v>
      </c>
      <c r="AW246">
        <v>1</v>
      </c>
      <c r="AX246" s="5">
        <f t="shared" si="106"/>
        <v>17</v>
      </c>
      <c r="BA246">
        <f t="shared" si="107"/>
        <v>944357018</v>
      </c>
      <c r="BB246">
        <v>1</v>
      </c>
      <c r="BC246" s="5">
        <f t="shared" si="108"/>
        <v>65</v>
      </c>
      <c r="BF246">
        <f t="shared" si="109"/>
        <v>944357018</v>
      </c>
      <c r="BG246">
        <v>1</v>
      </c>
      <c r="BH246" s="5">
        <f t="shared" si="110"/>
        <v>99</v>
      </c>
      <c r="BK246">
        <f t="shared" si="111"/>
        <v>944357018</v>
      </c>
      <c r="BL246">
        <v>1</v>
      </c>
      <c r="BM246" s="5">
        <f t="shared" si="112"/>
        <v>86</v>
      </c>
      <c r="BP246">
        <f t="shared" si="129"/>
        <v>944357018</v>
      </c>
      <c r="BQ246">
        <v>1</v>
      </c>
      <c r="BR246" s="5">
        <f t="shared" si="130"/>
        <v>0</v>
      </c>
      <c r="BU246">
        <f t="shared" si="113"/>
        <v>944357018</v>
      </c>
      <c r="BV246">
        <v>1</v>
      </c>
      <c r="BW246" s="5">
        <f t="shared" si="114"/>
        <v>0</v>
      </c>
      <c r="BZ246">
        <f t="shared" si="115"/>
        <v>944357018</v>
      </c>
      <c r="CA246">
        <v>1</v>
      </c>
      <c r="CB246" s="5">
        <f t="shared" si="116"/>
        <v>0</v>
      </c>
      <c r="CE246">
        <f t="shared" si="117"/>
        <v>944357018</v>
      </c>
      <c r="CF246">
        <v>1</v>
      </c>
      <c r="CG246" s="5">
        <f t="shared" si="118"/>
        <v>0</v>
      </c>
      <c r="CJ246">
        <f t="shared" si="119"/>
        <v>944357018</v>
      </c>
      <c r="CK246">
        <v>1</v>
      </c>
      <c r="CL246" s="5">
        <f t="shared" si="120"/>
        <v>0</v>
      </c>
      <c r="CO246">
        <f t="shared" si="121"/>
        <v>944357018</v>
      </c>
      <c r="CP246">
        <v>1</v>
      </c>
      <c r="CQ246" s="5">
        <f t="shared" si="122"/>
        <v>0</v>
      </c>
      <c r="CT246">
        <f t="shared" si="123"/>
        <v>944357018</v>
      </c>
      <c r="CU246">
        <v>1</v>
      </c>
      <c r="CV246" s="5">
        <f t="shared" si="124"/>
        <v>0</v>
      </c>
      <c r="CY246">
        <f t="shared" si="125"/>
        <v>944357018</v>
      </c>
      <c r="CZ246">
        <v>1</v>
      </c>
      <c r="DA246" s="5">
        <f t="shared" si="126"/>
        <v>0</v>
      </c>
    </row>
    <row r="247" spans="1:105" x14ac:dyDescent="0.3">
      <c r="A247">
        <v>944357016</v>
      </c>
      <c r="B247" t="s">
        <v>115</v>
      </c>
      <c r="C247" t="s">
        <v>19</v>
      </c>
      <c r="D247" t="s">
        <v>17</v>
      </c>
      <c r="E247" t="s">
        <v>18</v>
      </c>
      <c r="F247" s="2">
        <v>175831.76</v>
      </c>
      <c r="G247" s="2">
        <v>91370.52</v>
      </c>
      <c r="H247" s="2">
        <v>0</v>
      </c>
      <c r="I247" s="2">
        <v>-18465.689999999999</v>
      </c>
      <c r="J247" s="2">
        <v>72904.83</v>
      </c>
      <c r="K247">
        <v>345.51</v>
      </c>
      <c r="L247">
        <v>41.46</v>
      </c>
      <c r="M247" s="1">
        <v>44000</v>
      </c>
      <c r="O247" s="2">
        <f t="shared" si="102"/>
        <v>16039.062600000001</v>
      </c>
      <c r="Q247" s="4">
        <f t="shared" si="134"/>
        <v>3</v>
      </c>
      <c r="R247" s="4">
        <f t="shared" si="133"/>
        <v>28</v>
      </c>
      <c r="S247" s="4">
        <f t="shared" si="133"/>
        <v>7</v>
      </c>
      <c r="T247" s="4">
        <f t="shared" si="133"/>
        <v>28</v>
      </c>
      <c r="U247" s="4">
        <f t="shared" si="133"/>
        <v>43</v>
      </c>
      <c r="V247" s="4">
        <f t="shared" si="133"/>
        <v>38</v>
      </c>
      <c r="W247" s="4">
        <f t="shared" si="133"/>
        <v>0</v>
      </c>
      <c r="X247" s="4">
        <f t="shared" si="133"/>
        <v>0</v>
      </c>
      <c r="Y247" s="4">
        <f t="shared" si="133"/>
        <v>0</v>
      </c>
      <c r="Z247" s="4">
        <f t="shared" si="133"/>
        <v>0</v>
      </c>
      <c r="AA247" s="4">
        <f t="shared" si="133"/>
        <v>0</v>
      </c>
      <c r="AB247" s="4">
        <f t="shared" si="133"/>
        <v>0</v>
      </c>
      <c r="AC247" s="4">
        <f t="shared" si="133"/>
        <v>0</v>
      </c>
      <c r="AD247" s="4">
        <f t="shared" si="131"/>
        <v>0</v>
      </c>
      <c r="AL247">
        <f t="shared" si="103"/>
        <v>944357016</v>
      </c>
      <c r="AM247">
        <v>1</v>
      </c>
      <c r="AN247" s="5">
        <f t="shared" si="104"/>
        <v>3</v>
      </c>
      <c r="AQ247">
        <f t="shared" si="127"/>
        <v>944357016</v>
      </c>
      <c r="AR247">
        <v>1</v>
      </c>
      <c r="AS247" s="5">
        <f t="shared" si="128"/>
        <v>28</v>
      </c>
      <c r="AV247">
        <f t="shared" si="105"/>
        <v>944357016</v>
      </c>
      <c r="AW247">
        <v>1</v>
      </c>
      <c r="AX247" s="5">
        <f t="shared" si="106"/>
        <v>7</v>
      </c>
      <c r="BA247">
        <f t="shared" si="107"/>
        <v>944357016</v>
      </c>
      <c r="BB247">
        <v>1</v>
      </c>
      <c r="BC247" s="5">
        <f t="shared" si="108"/>
        <v>28</v>
      </c>
      <c r="BF247">
        <f t="shared" si="109"/>
        <v>944357016</v>
      </c>
      <c r="BG247">
        <v>1</v>
      </c>
      <c r="BH247" s="5">
        <f t="shared" si="110"/>
        <v>43</v>
      </c>
      <c r="BK247">
        <f t="shared" si="111"/>
        <v>944357016</v>
      </c>
      <c r="BL247">
        <v>1</v>
      </c>
      <c r="BM247" s="5">
        <f t="shared" si="112"/>
        <v>38</v>
      </c>
      <c r="BP247">
        <f t="shared" si="129"/>
        <v>944357016</v>
      </c>
      <c r="BQ247">
        <v>1</v>
      </c>
      <c r="BR247" s="5">
        <f t="shared" si="130"/>
        <v>0</v>
      </c>
      <c r="BU247">
        <f t="shared" si="113"/>
        <v>944357016</v>
      </c>
      <c r="BV247">
        <v>1</v>
      </c>
      <c r="BW247" s="5">
        <f t="shared" si="114"/>
        <v>0</v>
      </c>
      <c r="BZ247">
        <f t="shared" si="115"/>
        <v>944357016</v>
      </c>
      <c r="CA247">
        <v>1</v>
      </c>
      <c r="CB247" s="5">
        <f t="shared" si="116"/>
        <v>0</v>
      </c>
      <c r="CE247">
        <f t="shared" si="117"/>
        <v>944357016</v>
      </c>
      <c r="CF247">
        <v>1</v>
      </c>
      <c r="CG247" s="5">
        <f t="shared" si="118"/>
        <v>0</v>
      </c>
      <c r="CJ247">
        <f t="shared" si="119"/>
        <v>944357016</v>
      </c>
      <c r="CK247">
        <v>1</v>
      </c>
      <c r="CL247" s="5">
        <f t="shared" si="120"/>
        <v>0</v>
      </c>
      <c r="CO247">
        <f t="shared" si="121"/>
        <v>944357016</v>
      </c>
      <c r="CP247">
        <v>1</v>
      </c>
      <c r="CQ247" s="5">
        <f t="shared" si="122"/>
        <v>0</v>
      </c>
      <c r="CT247">
        <f t="shared" si="123"/>
        <v>944357016</v>
      </c>
      <c r="CU247">
        <v>1</v>
      </c>
      <c r="CV247" s="5">
        <f t="shared" si="124"/>
        <v>0</v>
      </c>
      <c r="CY247">
        <f t="shared" si="125"/>
        <v>944357016</v>
      </c>
      <c r="CZ247">
        <v>1</v>
      </c>
      <c r="DA247" s="5">
        <f t="shared" si="126"/>
        <v>0</v>
      </c>
    </row>
    <row r="248" spans="1:105" x14ac:dyDescent="0.3">
      <c r="A248">
        <v>944357014</v>
      </c>
      <c r="B248" t="s">
        <v>115</v>
      </c>
      <c r="C248" t="s">
        <v>34</v>
      </c>
      <c r="D248" t="s">
        <v>17</v>
      </c>
      <c r="E248" t="s">
        <v>18</v>
      </c>
      <c r="F248" s="2">
        <v>86336.960000000006</v>
      </c>
      <c r="G248" s="2">
        <v>40526.46</v>
      </c>
      <c r="H248" s="2">
        <v>0</v>
      </c>
      <c r="I248" s="2">
        <v>-7470.56</v>
      </c>
      <c r="J248" s="2">
        <v>33055.9</v>
      </c>
      <c r="K248">
        <v>182.34</v>
      </c>
      <c r="L248">
        <v>38.29</v>
      </c>
      <c r="M248" s="1">
        <v>44000</v>
      </c>
      <c r="O248" s="2">
        <f t="shared" si="102"/>
        <v>7272.2980000000007</v>
      </c>
      <c r="Q248" s="4">
        <f t="shared" si="134"/>
        <v>1</v>
      </c>
      <c r="R248" s="4">
        <f t="shared" si="133"/>
        <v>13</v>
      </c>
      <c r="S248" s="4">
        <f t="shared" si="133"/>
        <v>3</v>
      </c>
      <c r="T248" s="4">
        <f t="shared" si="133"/>
        <v>13</v>
      </c>
      <c r="U248" s="4">
        <f t="shared" si="133"/>
        <v>19</v>
      </c>
      <c r="V248" s="4">
        <f t="shared" si="133"/>
        <v>17</v>
      </c>
      <c r="W248" s="4">
        <f t="shared" si="133"/>
        <v>0</v>
      </c>
      <c r="X248" s="4">
        <f t="shared" si="133"/>
        <v>0</v>
      </c>
      <c r="Y248" s="4">
        <f t="shared" si="133"/>
        <v>0</v>
      </c>
      <c r="Z248" s="4">
        <f t="shared" si="133"/>
        <v>0</v>
      </c>
      <c r="AA248" s="4">
        <f t="shared" si="133"/>
        <v>0</v>
      </c>
      <c r="AB248" s="4">
        <f t="shared" si="133"/>
        <v>0</v>
      </c>
      <c r="AC248" s="4">
        <f t="shared" si="133"/>
        <v>0</v>
      </c>
      <c r="AD248" s="4">
        <f t="shared" si="131"/>
        <v>0</v>
      </c>
      <c r="AL248">
        <f t="shared" si="103"/>
        <v>944357014</v>
      </c>
      <c r="AM248">
        <v>1</v>
      </c>
      <c r="AN248" s="5">
        <f t="shared" si="104"/>
        <v>1</v>
      </c>
      <c r="AQ248">
        <f t="shared" si="127"/>
        <v>944357014</v>
      </c>
      <c r="AR248">
        <v>1</v>
      </c>
      <c r="AS248" s="5">
        <f t="shared" si="128"/>
        <v>13</v>
      </c>
      <c r="AV248">
        <f t="shared" si="105"/>
        <v>944357014</v>
      </c>
      <c r="AW248">
        <v>1</v>
      </c>
      <c r="AX248" s="5">
        <f t="shared" si="106"/>
        <v>3</v>
      </c>
      <c r="BA248">
        <f t="shared" si="107"/>
        <v>944357014</v>
      </c>
      <c r="BB248">
        <v>1</v>
      </c>
      <c r="BC248" s="5">
        <f t="shared" si="108"/>
        <v>13</v>
      </c>
      <c r="BF248">
        <f t="shared" si="109"/>
        <v>944357014</v>
      </c>
      <c r="BG248">
        <v>1</v>
      </c>
      <c r="BH248" s="5">
        <f t="shared" si="110"/>
        <v>19</v>
      </c>
      <c r="BK248">
        <f t="shared" si="111"/>
        <v>944357014</v>
      </c>
      <c r="BL248">
        <v>1</v>
      </c>
      <c r="BM248" s="5">
        <f t="shared" si="112"/>
        <v>17</v>
      </c>
      <c r="BP248">
        <f t="shared" si="129"/>
        <v>944357014</v>
      </c>
      <c r="BQ248">
        <v>1</v>
      </c>
      <c r="BR248" s="5">
        <f t="shared" si="130"/>
        <v>0</v>
      </c>
      <c r="BU248">
        <f t="shared" si="113"/>
        <v>944357014</v>
      </c>
      <c r="BV248">
        <v>1</v>
      </c>
      <c r="BW248" s="5">
        <f t="shared" si="114"/>
        <v>0</v>
      </c>
      <c r="BZ248">
        <f t="shared" si="115"/>
        <v>944357014</v>
      </c>
      <c r="CA248">
        <v>1</v>
      </c>
      <c r="CB248" s="5">
        <f t="shared" si="116"/>
        <v>0</v>
      </c>
      <c r="CE248">
        <f t="shared" si="117"/>
        <v>944357014</v>
      </c>
      <c r="CF248">
        <v>1</v>
      </c>
      <c r="CG248" s="5">
        <f t="shared" si="118"/>
        <v>0</v>
      </c>
      <c r="CJ248">
        <f t="shared" si="119"/>
        <v>944357014</v>
      </c>
      <c r="CK248">
        <v>1</v>
      </c>
      <c r="CL248" s="5">
        <f t="shared" si="120"/>
        <v>0</v>
      </c>
      <c r="CO248">
        <f t="shared" si="121"/>
        <v>944357014</v>
      </c>
      <c r="CP248">
        <v>1</v>
      </c>
      <c r="CQ248" s="5">
        <f t="shared" si="122"/>
        <v>0</v>
      </c>
      <c r="CT248">
        <f t="shared" si="123"/>
        <v>944357014</v>
      </c>
      <c r="CU248">
        <v>1</v>
      </c>
      <c r="CV248" s="5">
        <f t="shared" si="124"/>
        <v>0</v>
      </c>
      <c r="CY248">
        <f t="shared" si="125"/>
        <v>944357014</v>
      </c>
      <c r="CZ248">
        <v>1</v>
      </c>
      <c r="DA248" s="5">
        <f t="shared" si="126"/>
        <v>0</v>
      </c>
    </row>
    <row r="249" spans="1:105" x14ac:dyDescent="0.3">
      <c r="A249">
        <v>945025937</v>
      </c>
      <c r="B249" t="s">
        <v>134</v>
      </c>
      <c r="C249" t="s">
        <v>34</v>
      </c>
      <c r="D249" t="s">
        <v>17</v>
      </c>
      <c r="E249" t="s">
        <v>18</v>
      </c>
      <c r="F249">
        <v>119033.8</v>
      </c>
      <c r="G249">
        <v>53135.78</v>
      </c>
      <c r="H249">
        <v>0</v>
      </c>
      <c r="I249">
        <v>-10461.15</v>
      </c>
      <c r="J249">
        <v>42674.63</v>
      </c>
      <c r="K249">
        <v>255.45</v>
      </c>
      <c r="L249">
        <v>35.85</v>
      </c>
      <c r="M249">
        <v>44182</v>
      </c>
      <c r="O249" s="2">
        <f t="shared" ref="O249:O251" si="135">J249*O$3</f>
        <v>9388.4185999999991</v>
      </c>
      <c r="Q249" s="4">
        <f t="shared" si="134"/>
        <v>2</v>
      </c>
      <c r="R249" s="4">
        <f t="shared" si="133"/>
        <v>16</v>
      </c>
      <c r="S249" s="4">
        <f t="shared" si="133"/>
        <v>4</v>
      </c>
      <c r="T249" s="4">
        <f t="shared" si="133"/>
        <v>16</v>
      </c>
      <c r="U249" s="4">
        <f t="shared" si="133"/>
        <v>25</v>
      </c>
      <c r="V249" s="4">
        <f t="shared" si="133"/>
        <v>22</v>
      </c>
      <c r="W249" s="4">
        <f t="shared" si="133"/>
        <v>0</v>
      </c>
      <c r="X249" s="4">
        <f t="shared" si="133"/>
        <v>0</v>
      </c>
      <c r="Y249" s="4">
        <f t="shared" si="133"/>
        <v>0</v>
      </c>
      <c r="Z249" s="4">
        <f t="shared" si="133"/>
        <v>0</v>
      </c>
      <c r="AA249" s="4">
        <f t="shared" si="133"/>
        <v>0</v>
      </c>
      <c r="AB249" s="4">
        <f t="shared" si="133"/>
        <v>0</v>
      </c>
      <c r="AC249" s="4">
        <f t="shared" si="133"/>
        <v>0</v>
      </c>
      <c r="AD249" s="4">
        <f t="shared" si="131"/>
        <v>0</v>
      </c>
      <c r="AL249">
        <f t="shared" ref="AL249:AL251" si="136">A249</f>
        <v>945025937</v>
      </c>
      <c r="AM249">
        <v>1</v>
      </c>
      <c r="AN249" s="5">
        <f t="shared" ref="AN249:AN251" si="137">Q249</f>
        <v>2</v>
      </c>
      <c r="AQ249">
        <f t="shared" ref="AQ249:AQ251" si="138">A249</f>
        <v>945025937</v>
      </c>
      <c r="AR249">
        <v>1</v>
      </c>
      <c r="AS249" s="5">
        <f t="shared" ref="AS249:AS251" si="139">R249</f>
        <v>16</v>
      </c>
      <c r="AV249">
        <f t="shared" ref="AV249:AV251" si="140">A249</f>
        <v>945025937</v>
      </c>
      <c r="AW249">
        <v>1</v>
      </c>
      <c r="AX249" s="5">
        <f t="shared" ref="AX249:AX251" si="141">S249</f>
        <v>4</v>
      </c>
      <c r="BA249">
        <f t="shared" ref="BA249:BA251" si="142">A249</f>
        <v>945025937</v>
      </c>
      <c r="BB249">
        <v>1</v>
      </c>
      <c r="BC249" s="5">
        <f t="shared" ref="BC249:BC251" si="143">T249</f>
        <v>16</v>
      </c>
      <c r="BF249">
        <f t="shared" ref="BF249:BF251" si="144">A249</f>
        <v>945025937</v>
      </c>
      <c r="BG249">
        <v>1</v>
      </c>
      <c r="BH249" s="5">
        <f t="shared" ref="BH249:BH251" si="145">U249</f>
        <v>25</v>
      </c>
      <c r="BK249">
        <f t="shared" ref="BK249:BK251" si="146">A249</f>
        <v>945025937</v>
      </c>
      <c r="BL249">
        <v>1</v>
      </c>
      <c r="BM249" s="5">
        <f t="shared" ref="BM249:BM251" si="147">V249</f>
        <v>22</v>
      </c>
      <c r="BP249">
        <f t="shared" ref="BP249:BP251" si="148">A249</f>
        <v>945025937</v>
      </c>
      <c r="BQ249">
        <v>1</v>
      </c>
      <c r="BR249" s="5">
        <f t="shared" ref="BR249:BR251" si="149">W249</f>
        <v>0</v>
      </c>
      <c r="BU249">
        <f t="shared" ref="BU249:BU251" si="150">A249</f>
        <v>945025937</v>
      </c>
      <c r="BV249">
        <v>1</v>
      </c>
      <c r="BW249" s="5">
        <f t="shared" ref="BW249:BW251" si="151">X249</f>
        <v>0</v>
      </c>
      <c r="BZ249">
        <f t="shared" si="115"/>
        <v>945025937</v>
      </c>
      <c r="CA249">
        <v>1</v>
      </c>
      <c r="CB249" s="5">
        <f t="shared" ref="CB249:CB251" si="152">Y249</f>
        <v>0</v>
      </c>
      <c r="CE249">
        <f t="shared" si="117"/>
        <v>945025937</v>
      </c>
      <c r="CF249">
        <v>1</v>
      </c>
      <c r="CG249" s="5">
        <f t="shared" ref="CG249:CG251" si="153">Z249</f>
        <v>0</v>
      </c>
      <c r="CJ249">
        <f t="shared" si="119"/>
        <v>945025937</v>
      </c>
      <c r="CK249">
        <v>1</v>
      </c>
      <c r="CL249" s="5">
        <f t="shared" ref="CL249:CL251" si="154">AA249</f>
        <v>0</v>
      </c>
      <c r="CO249">
        <f t="shared" si="121"/>
        <v>945025937</v>
      </c>
      <c r="CP249">
        <v>1</v>
      </c>
      <c r="CQ249" s="5">
        <f t="shared" ref="CQ249:CQ251" si="155">AB249</f>
        <v>0</v>
      </c>
      <c r="CT249">
        <f t="shared" si="123"/>
        <v>945025937</v>
      </c>
      <c r="CU249">
        <v>1</v>
      </c>
      <c r="CV249" s="5">
        <f t="shared" ref="CV249:CV251" si="156">AC249</f>
        <v>0</v>
      </c>
      <c r="CY249">
        <f t="shared" si="125"/>
        <v>945025937</v>
      </c>
      <c r="CZ249">
        <v>1</v>
      </c>
      <c r="DA249" s="5">
        <f t="shared" ref="DA249:DA251" si="157">AD249</f>
        <v>0</v>
      </c>
    </row>
    <row r="250" spans="1:105" x14ac:dyDescent="0.3">
      <c r="A250">
        <v>944472182</v>
      </c>
      <c r="B250" t="s">
        <v>134</v>
      </c>
      <c r="C250" t="s">
        <v>19</v>
      </c>
      <c r="D250" t="s">
        <v>17</v>
      </c>
      <c r="E250" t="s">
        <v>18</v>
      </c>
      <c r="F250">
        <v>8390.17</v>
      </c>
      <c r="G250">
        <v>2260.5700000000002</v>
      </c>
      <c r="H250">
        <v>0</v>
      </c>
      <c r="I250">
        <v>0</v>
      </c>
      <c r="J250">
        <v>2260.5700000000002</v>
      </c>
      <c r="K250">
        <v>5.81</v>
      </c>
      <c r="L250">
        <v>26.94</v>
      </c>
      <c r="M250">
        <v>44106</v>
      </c>
      <c r="O250" s="2">
        <f t="shared" si="135"/>
        <v>497.32540000000006</v>
      </c>
      <c r="Q250" s="4">
        <f t="shared" si="134"/>
        <v>0</v>
      </c>
      <c r="R250" s="4">
        <f t="shared" si="133"/>
        <v>0</v>
      </c>
      <c r="S250" s="4">
        <f t="shared" si="133"/>
        <v>0</v>
      </c>
      <c r="T250" s="4">
        <f t="shared" si="133"/>
        <v>0</v>
      </c>
      <c r="U250" s="4">
        <f t="shared" si="133"/>
        <v>1</v>
      </c>
      <c r="V250" s="4">
        <f t="shared" si="133"/>
        <v>1</v>
      </c>
      <c r="W250" s="4">
        <f t="shared" si="133"/>
        <v>0</v>
      </c>
      <c r="X250" s="4">
        <f t="shared" si="133"/>
        <v>0</v>
      </c>
      <c r="Y250" s="4">
        <f t="shared" si="133"/>
        <v>0</v>
      </c>
      <c r="Z250" s="4">
        <f t="shared" si="133"/>
        <v>0</v>
      </c>
      <c r="AA250" s="4">
        <f t="shared" si="133"/>
        <v>0</v>
      </c>
      <c r="AB250" s="4">
        <f t="shared" si="133"/>
        <v>0</v>
      </c>
      <c r="AC250" s="4">
        <f t="shared" si="133"/>
        <v>0</v>
      </c>
      <c r="AD250" s="4">
        <f t="shared" si="131"/>
        <v>0</v>
      </c>
      <c r="AL250">
        <f t="shared" si="136"/>
        <v>944472182</v>
      </c>
      <c r="AM250">
        <v>1</v>
      </c>
      <c r="AN250" s="5">
        <f t="shared" si="137"/>
        <v>0</v>
      </c>
      <c r="AQ250">
        <f t="shared" si="138"/>
        <v>944472182</v>
      </c>
      <c r="AR250">
        <v>1</v>
      </c>
      <c r="AS250" s="5">
        <f t="shared" si="139"/>
        <v>0</v>
      </c>
      <c r="AV250">
        <f t="shared" si="140"/>
        <v>944472182</v>
      </c>
      <c r="AW250">
        <v>1</v>
      </c>
      <c r="AX250" s="5">
        <f t="shared" si="141"/>
        <v>0</v>
      </c>
      <c r="BA250">
        <f t="shared" si="142"/>
        <v>944472182</v>
      </c>
      <c r="BB250">
        <v>1</v>
      </c>
      <c r="BC250" s="5">
        <f t="shared" si="143"/>
        <v>0</v>
      </c>
      <c r="BF250">
        <f t="shared" si="144"/>
        <v>944472182</v>
      </c>
      <c r="BG250">
        <v>1</v>
      </c>
      <c r="BH250" s="5">
        <f t="shared" si="145"/>
        <v>1</v>
      </c>
      <c r="BK250">
        <f t="shared" si="146"/>
        <v>944472182</v>
      </c>
      <c r="BL250">
        <v>1</v>
      </c>
      <c r="BM250" s="5">
        <f t="shared" si="147"/>
        <v>1</v>
      </c>
      <c r="BP250">
        <f t="shared" si="148"/>
        <v>944472182</v>
      </c>
      <c r="BQ250">
        <v>1</v>
      </c>
      <c r="BR250" s="5">
        <f t="shared" si="149"/>
        <v>0</v>
      </c>
      <c r="BU250">
        <f t="shared" si="150"/>
        <v>944472182</v>
      </c>
      <c r="BV250">
        <v>1</v>
      </c>
      <c r="BW250" s="5">
        <f t="shared" si="151"/>
        <v>0</v>
      </c>
      <c r="BZ250">
        <f t="shared" si="115"/>
        <v>944472182</v>
      </c>
      <c r="CA250">
        <v>1</v>
      </c>
      <c r="CB250" s="5">
        <f t="shared" si="152"/>
        <v>0</v>
      </c>
      <c r="CE250">
        <f t="shared" si="117"/>
        <v>944472182</v>
      </c>
      <c r="CF250">
        <v>1</v>
      </c>
      <c r="CG250" s="5">
        <f t="shared" si="153"/>
        <v>0</v>
      </c>
      <c r="CJ250">
        <f t="shared" si="119"/>
        <v>944472182</v>
      </c>
      <c r="CK250">
        <v>1</v>
      </c>
      <c r="CL250" s="5">
        <f t="shared" si="154"/>
        <v>0</v>
      </c>
      <c r="CO250">
        <f t="shared" si="121"/>
        <v>944472182</v>
      </c>
      <c r="CP250">
        <v>1</v>
      </c>
      <c r="CQ250" s="5">
        <f t="shared" si="155"/>
        <v>0</v>
      </c>
      <c r="CT250">
        <f t="shared" si="123"/>
        <v>944472182</v>
      </c>
      <c r="CU250">
        <v>1</v>
      </c>
      <c r="CV250" s="5">
        <f t="shared" si="156"/>
        <v>0</v>
      </c>
      <c r="CY250">
        <f t="shared" si="125"/>
        <v>944472182</v>
      </c>
      <c r="CZ250">
        <v>1</v>
      </c>
      <c r="DA250" s="5">
        <f t="shared" si="157"/>
        <v>0</v>
      </c>
    </row>
    <row r="251" spans="1:105" x14ac:dyDescent="0.3">
      <c r="A251">
        <v>944357022</v>
      </c>
      <c r="B251" t="s">
        <v>25</v>
      </c>
      <c r="C251" t="s">
        <v>19</v>
      </c>
      <c r="D251" t="s">
        <v>17</v>
      </c>
      <c r="E251" t="s">
        <v>18</v>
      </c>
      <c r="F251">
        <v>1702543.83</v>
      </c>
      <c r="G251">
        <v>834748.65</v>
      </c>
      <c r="H251">
        <v>0</v>
      </c>
      <c r="I251">
        <v>-175436.74</v>
      </c>
      <c r="J251">
        <v>659311.91</v>
      </c>
      <c r="K251">
        <v>3491.67</v>
      </c>
      <c r="L251">
        <v>38.729999999999997</v>
      </c>
      <c r="M251">
        <v>44000</v>
      </c>
      <c r="O251" s="2">
        <f t="shared" si="135"/>
        <v>145048.6202</v>
      </c>
      <c r="Q251" s="4">
        <f t="shared" si="134"/>
        <v>33</v>
      </c>
      <c r="R251" s="4">
        <f t="shared" si="133"/>
        <v>260</v>
      </c>
      <c r="S251" s="4">
        <f t="shared" si="133"/>
        <v>68</v>
      </c>
      <c r="T251" s="4">
        <f t="shared" si="133"/>
        <v>260</v>
      </c>
      <c r="U251" s="4">
        <f t="shared" si="133"/>
        <v>397</v>
      </c>
      <c r="V251" s="4">
        <f t="shared" si="133"/>
        <v>345</v>
      </c>
      <c r="W251" s="4">
        <f t="shared" si="133"/>
        <v>0</v>
      </c>
      <c r="X251" s="4">
        <f t="shared" si="133"/>
        <v>0</v>
      </c>
      <c r="Y251" s="4">
        <f t="shared" si="133"/>
        <v>0</v>
      </c>
      <c r="Z251" s="4">
        <f t="shared" si="133"/>
        <v>0</v>
      </c>
      <c r="AA251" s="4">
        <f t="shared" si="133"/>
        <v>0</v>
      </c>
      <c r="AB251" s="4">
        <f t="shared" si="133"/>
        <v>0</v>
      </c>
      <c r="AC251" s="4">
        <f t="shared" si="133"/>
        <v>0</v>
      </c>
      <c r="AD251" s="4">
        <f t="shared" si="131"/>
        <v>0</v>
      </c>
      <c r="AL251">
        <f t="shared" si="136"/>
        <v>944357022</v>
      </c>
      <c r="AM251">
        <v>1</v>
      </c>
      <c r="AN251" s="5">
        <f t="shared" si="137"/>
        <v>33</v>
      </c>
      <c r="AQ251">
        <f t="shared" si="138"/>
        <v>944357022</v>
      </c>
      <c r="AR251">
        <v>1</v>
      </c>
      <c r="AS251" s="5">
        <f t="shared" si="139"/>
        <v>260</v>
      </c>
      <c r="AV251">
        <f t="shared" si="140"/>
        <v>944357022</v>
      </c>
      <c r="AW251">
        <v>1</v>
      </c>
      <c r="AX251" s="5">
        <f t="shared" si="141"/>
        <v>68</v>
      </c>
      <c r="BA251">
        <f t="shared" si="142"/>
        <v>944357022</v>
      </c>
      <c r="BB251">
        <v>1</v>
      </c>
      <c r="BC251" s="5">
        <f t="shared" si="143"/>
        <v>260</v>
      </c>
      <c r="BF251">
        <f t="shared" si="144"/>
        <v>944357022</v>
      </c>
      <c r="BG251">
        <v>1</v>
      </c>
      <c r="BH251" s="5">
        <f t="shared" si="145"/>
        <v>397</v>
      </c>
      <c r="BK251">
        <f t="shared" si="146"/>
        <v>944357022</v>
      </c>
      <c r="BL251">
        <v>1</v>
      </c>
      <c r="BM251" s="5">
        <f t="shared" si="147"/>
        <v>345</v>
      </c>
      <c r="BP251">
        <f t="shared" si="148"/>
        <v>944357022</v>
      </c>
      <c r="BQ251">
        <v>1</v>
      </c>
      <c r="BR251" s="5">
        <f t="shared" si="149"/>
        <v>0</v>
      </c>
      <c r="BU251">
        <f t="shared" si="150"/>
        <v>944357022</v>
      </c>
      <c r="BV251">
        <v>1</v>
      </c>
      <c r="BW251" s="5">
        <f t="shared" si="151"/>
        <v>0</v>
      </c>
      <c r="BZ251">
        <f t="shared" si="115"/>
        <v>944357022</v>
      </c>
      <c r="CA251">
        <v>1</v>
      </c>
      <c r="CB251" s="5">
        <f t="shared" si="152"/>
        <v>0</v>
      </c>
      <c r="CE251">
        <f t="shared" si="117"/>
        <v>944357022</v>
      </c>
      <c r="CF251">
        <v>1</v>
      </c>
      <c r="CG251" s="5">
        <f t="shared" si="153"/>
        <v>0</v>
      </c>
      <c r="CJ251">
        <f t="shared" si="119"/>
        <v>944357022</v>
      </c>
      <c r="CK251">
        <v>1</v>
      </c>
      <c r="CL251" s="5">
        <f t="shared" si="154"/>
        <v>0</v>
      </c>
      <c r="CO251">
        <f t="shared" si="121"/>
        <v>944357022</v>
      </c>
      <c r="CP251">
        <v>1</v>
      </c>
      <c r="CQ251" s="5">
        <f t="shared" si="155"/>
        <v>0</v>
      </c>
      <c r="CT251">
        <f t="shared" si="123"/>
        <v>944357022</v>
      </c>
      <c r="CU251">
        <v>1</v>
      </c>
      <c r="CV251" s="5">
        <f t="shared" si="156"/>
        <v>0</v>
      </c>
      <c r="CY251">
        <f t="shared" si="125"/>
        <v>944357022</v>
      </c>
      <c r="CZ251">
        <v>1</v>
      </c>
      <c r="DA251" s="5">
        <f t="shared" si="157"/>
        <v>0</v>
      </c>
    </row>
    <row r="252" spans="1:105" x14ac:dyDescent="0.3">
      <c r="AN252" s="5"/>
      <c r="AS252" s="5"/>
      <c r="AX252" s="5"/>
      <c r="BC252" s="5"/>
      <c r="BH252" s="5"/>
      <c r="BM252" s="5"/>
      <c r="BR252" s="5"/>
      <c r="BW252" s="5"/>
      <c r="CB252" s="5"/>
      <c r="CG252" s="5"/>
      <c r="CL252" s="5"/>
      <c r="CQ252" s="5"/>
      <c r="CV252" s="5"/>
      <c r="DA252" s="5"/>
    </row>
    <row r="253" spans="1:105" x14ac:dyDescent="0.3">
      <c r="AN253" s="5"/>
      <c r="AS253" s="5"/>
      <c r="AX253" s="5"/>
      <c r="BC253" s="5"/>
      <c r="BH253" s="5"/>
      <c r="BM253" s="5"/>
      <c r="BR253" s="5"/>
      <c r="BW253" s="5"/>
      <c r="CB253" s="5"/>
      <c r="CG253" s="5"/>
      <c r="CL253" s="5"/>
      <c r="CQ253" s="5"/>
      <c r="CV253" s="5"/>
      <c r="DA253" s="5"/>
    </row>
    <row r="254" spans="1:105" x14ac:dyDescent="0.3">
      <c r="AN254" s="5"/>
      <c r="AS254" s="5"/>
      <c r="AX254" s="5"/>
      <c r="BC254" s="5"/>
      <c r="BH254" s="5"/>
      <c r="BM254" s="5"/>
      <c r="BR254" s="5"/>
      <c r="BW254" s="5"/>
      <c r="CB254" s="5"/>
      <c r="CG254" s="5"/>
      <c r="CL254" s="5"/>
      <c r="CQ254" s="5"/>
      <c r="CV254" s="5"/>
      <c r="DA254" s="5"/>
    </row>
    <row r="255" spans="1:105" x14ac:dyDescent="0.3">
      <c r="AN255" s="5"/>
      <c r="AS255" s="5"/>
      <c r="AX255" s="5"/>
      <c r="BC255" s="5"/>
      <c r="BH255" s="5"/>
      <c r="BM255" s="5"/>
      <c r="BR255" s="5"/>
      <c r="BW255" s="5"/>
      <c r="CB255" s="5"/>
      <c r="CG255" s="5"/>
      <c r="CL255" s="5"/>
      <c r="CQ255" s="5"/>
      <c r="CV255" s="5"/>
      <c r="DA255" s="5"/>
    </row>
  </sheetData>
  <sortState xmlns:xlrd2="http://schemas.microsoft.com/office/spreadsheetml/2017/richdata2" ref="A4:M248">
    <sortCondition ref="B4:B2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accounts-balances (33)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2021-03-07T11:27:45Z</dcterms:created>
  <dcterms:modified xsi:type="dcterms:W3CDTF">2021-03-13T15:04:42Z</dcterms:modified>
</cp:coreProperties>
</file>