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ttl\FTP\FLORIDA\"/>
    </mc:Choice>
  </mc:AlternateContent>
  <xr:revisionPtr revIDLastSave="0" documentId="8_{FDC1D460-24F0-4ECC-B421-45FEB7C423F1}" xr6:coauthVersionLast="46" xr6:coauthVersionMax="46" xr10:uidLastSave="{00000000-0000-0000-0000-000000000000}"/>
  <bookViews>
    <workbookView xWindow="57480" yWindow="-120" windowWidth="29040" windowHeight="15840"/>
  </bookViews>
  <sheets>
    <sheet name="OUR BLENDED MODEL" sheetId="1" r:id="rId1"/>
  </sheets>
  <calcPr calcId="0"/>
</workbook>
</file>

<file path=xl/calcChain.xml><?xml version="1.0" encoding="utf-8"?>
<calcChain xmlns="http://schemas.openxmlformats.org/spreadsheetml/2006/main">
  <c r="R8" i="1" l="1"/>
  <c r="R2" i="1"/>
  <c r="R20" i="1"/>
  <c r="R16" i="1"/>
  <c r="R47" i="1"/>
  <c r="R5" i="1"/>
  <c r="R35" i="1"/>
  <c r="R44" i="1"/>
  <c r="P26" i="1"/>
  <c r="P3" i="1"/>
  <c r="P44" i="1"/>
  <c r="P53" i="1"/>
  <c r="P41" i="1"/>
  <c r="P20" i="1"/>
  <c r="P18" i="1"/>
  <c r="P5" i="1"/>
  <c r="P50" i="1"/>
  <c r="P39" i="1"/>
  <c r="P33" i="1"/>
  <c r="P36" i="1"/>
  <c r="P14" i="1"/>
  <c r="P42" i="1"/>
  <c r="P48" i="1"/>
  <c r="P11" i="1"/>
  <c r="P45" i="1"/>
  <c r="P34" i="1"/>
  <c r="P28" i="1"/>
  <c r="P10" i="1"/>
  <c r="P16" i="1"/>
  <c r="P40" i="1"/>
  <c r="P7" i="1"/>
  <c r="P12" i="1"/>
  <c r="P13" i="1"/>
  <c r="P27" i="1"/>
  <c r="P25" i="1"/>
  <c r="P31" i="1"/>
  <c r="P30" i="1"/>
  <c r="P23" i="1"/>
  <c r="P22" i="1"/>
  <c r="P9" i="1"/>
  <c r="P46" i="1"/>
  <c r="P8" i="1"/>
  <c r="P51" i="1"/>
  <c r="P17" i="1"/>
  <c r="P2" i="1"/>
  <c r="P35" i="1"/>
  <c r="P49" i="1"/>
  <c r="P37" i="1"/>
  <c r="P24" i="1"/>
  <c r="P32" i="1"/>
  <c r="P52" i="1"/>
  <c r="P38" i="1"/>
  <c r="P21" i="1"/>
  <c r="P47" i="1"/>
  <c r="P29" i="1"/>
  <c r="P6" i="1"/>
  <c r="P19" i="1"/>
  <c r="P43" i="1"/>
  <c r="P15" i="1"/>
  <c r="P4" i="1"/>
</calcChain>
</file>

<file path=xl/sharedStrings.xml><?xml version="1.0" encoding="utf-8"?>
<sst xmlns="http://schemas.openxmlformats.org/spreadsheetml/2006/main" count="168" uniqueCount="126">
  <si>
    <t>Symbol</t>
  </si>
  <si>
    <t>Name</t>
  </si>
  <si>
    <t>Price</t>
  </si>
  <si>
    <t>Bid</t>
  </si>
  <si>
    <t>Ask</t>
  </si>
  <si>
    <t>Change ($)</t>
  </si>
  <si>
    <t>Change (%)</t>
  </si>
  <si>
    <t>52wk Hi</t>
  </si>
  <si>
    <t>52wk Lo</t>
  </si>
  <si>
    <t>Day Hi</t>
  </si>
  <si>
    <t>Day Lo</t>
  </si>
  <si>
    <t>Volume</t>
  </si>
  <si>
    <t>Market Cap</t>
  </si>
  <si>
    <t>Sector</t>
  </si>
  <si>
    <t>ADPT</t>
  </si>
  <si>
    <t>Adaptive Biotechnologies</t>
  </si>
  <si>
    <t>Health Care</t>
  </si>
  <si>
    <t>KOD</t>
  </si>
  <si>
    <t>Kodiak Sciences</t>
  </si>
  <si>
    <t>ADP</t>
  </si>
  <si>
    <t>Automatic Data Processing</t>
  </si>
  <si>
    <t>Information Technology</t>
  </si>
  <si>
    <t>SPCE</t>
  </si>
  <si>
    <t>Virgin Galactic Hldgs</t>
  </si>
  <si>
    <t>Industrials</t>
  </si>
  <si>
    <t>XEL</t>
  </si>
  <si>
    <t>Xcel Energy</t>
  </si>
  <si>
    <t>Utilities</t>
  </si>
  <si>
    <t>REGN</t>
  </si>
  <si>
    <t>Regeneron Pharmaceuticals</t>
  </si>
  <si>
    <t>FUTU</t>
  </si>
  <si>
    <t>Futu Holdings</t>
  </si>
  <si>
    <t>Financials</t>
  </si>
  <si>
    <t>FCEL</t>
  </si>
  <si>
    <t>FuelCell Energy</t>
  </si>
  <si>
    <t>AFRM</t>
  </si>
  <si>
    <t>Affirm Holdings</t>
  </si>
  <si>
    <t>U</t>
  </si>
  <si>
    <t>Unity Software</t>
  </si>
  <si>
    <t>PLUG</t>
  </si>
  <si>
    <t>Plug Power</t>
  </si>
  <si>
    <t>NIO</t>
  </si>
  <si>
    <t>Consumer Discretionary</t>
  </si>
  <si>
    <t>OTIS</t>
  </si>
  <si>
    <t>Otis Worldwide</t>
  </si>
  <si>
    <t>EDIT</t>
  </si>
  <si>
    <t>Editas Medicine</t>
  </si>
  <si>
    <t>RUN</t>
  </si>
  <si>
    <t>Sunrun</t>
  </si>
  <si>
    <t>TWLO</t>
  </si>
  <si>
    <t>Twilio</t>
  </si>
  <si>
    <t>BLNK</t>
  </si>
  <si>
    <t>Blink Charging</t>
  </si>
  <si>
    <t>SQ</t>
  </si>
  <si>
    <t>Square</t>
  </si>
  <si>
    <t>NVDA</t>
  </si>
  <si>
    <t>NVIDIA</t>
  </si>
  <si>
    <t>MARA</t>
  </si>
  <si>
    <t>Marathon Digital Holdings</t>
  </si>
  <si>
    <t>BIDU</t>
  </si>
  <si>
    <t>Baidu</t>
  </si>
  <si>
    <t>Communication Services</t>
  </si>
  <si>
    <t>FATE</t>
  </si>
  <si>
    <t>Fate Therapeutics</t>
  </si>
  <si>
    <t>PYPL</t>
  </si>
  <si>
    <t>PayPal Holdings</t>
  </si>
  <si>
    <t>AMD</t>
  </si>
  <si>
    <t>Advanced Micro Devices</t>
  </si>
  <si>
    <t>COST</t>
  </si>
  <si>
    <t>Costco Wholesale</t>
  </si>
  <si>
    <t>Consumer Staples</t>
  </si>
  <si>
    <t>CSCO</t>
  </si>
  <si>
    <t>Cisco Systems</t>
  </si>
  <si>
    <t>LAZR</t>
  </si>
  <si>
    <t>Luminar Technologies</t>
  </si>
  <si>
    <t>KO</t>
  </si>
  <si>
    <t>Coca-Cola</t>
  </si>
  <si>
    <t>MSFT</t>
  </si>
  <si>
    <t>Microsoft</t>
  </si>
  <si>
    <t>MRNA</t>
  </si>
  <si>
    <t>Moderna</t>
  </si>
  <si>
    <t>INTC</t>
  </si>
  <si>
    <t>Intel</t>
  </si>
  <si>
    <t>GOOGL</t>
  </si>
  <si>
    <t>Alphabet</t>
  </si>
  <si>
    <t>BABA</t>
  </si>
  <si>
    <t>Alibaba Group Holding</t>
  </si>
  <si>
    <t>TER</t>
  </si>
  <si>
    <t>Teradyne</t>
  </si>
  <si>
    <t>AMZN</t>
  </si>
  <si>
    <t>Amazon.com</t>
  </si>
  <si>
    <t>VZ</t>
  </si>
  <si>
    <t>Verizon Communications</t>
  </si>
  <si>
    <t>FB</t>
  </si>
  <si>
    <t>Facebook</t>
  </si>
  <si>
    <t>AAPL</t>
  </si>
  <si>
    <t>Apple</t>
  </si>
  <si>
    <t>OPEN</t>
  </si>
  <si>
    <t>Opendoor Technologies</t>
  </si>
  <si>
    <t>TWTR</t>
  </si>
  <si>
    <t>Twitter</t>
  </si>
  <si>
    <t>PEP</t>
  </si>
  <si>
    <t>PepsiCo</t>
  </si>
  <si>
    <t>JNJ</t>
  </si>
  <si>
    <t>Johnson &amp; Johnson</t>
  </si>
  <si>
    <t>NFLX</t>
  </si>
  <si>
    <t>Netflix</t>
  </si>
  <si>
    <t>WMT</t>
  </si>
  <si>
    <t>Walmart</t>
  </si>
  <si>
    <t>PG</t>
  </si>
  <si>
    <t>Procter &amp; Gamble</t>
  </si>
  <si>
    <t>GE</t>
  </si>
  <si>
    <t>General Electric</t>
  </si>
  <si>
    <t>TSLA</t>
  </si>
  <si>
    <t>Tesla</t>
  </si>
  <si>
    <t>MCD</t>
  </si>
  <si>
    <t>McDonald's</t>
  </si>
  <si>
    <t>AI</t>
  </si>
  <si>
    <t>C3.ai</t>
  </si>
  <si>
    <t>FSLR</t>
  </si>
  <si>
    <t>First Solar</t>
  </si>
  <si>
    <t>SEDG</t>
  </si>
  <si>
    <t>SolarEdge Technologies</t>
  </si>
  <si>
    <t>ENPH</t>
  </si>
  <si>
    <t>Enphase Energy</t>
  </si>
  <si>
    <t>exported from Benzinga Pro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</si>
</sst>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33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tabSelected="1" workbookViewId="0">
      <selection activeCell="G13" sqref="G13"/>
    </sheetView>
  </sheetViews>
  <sheetFormatPr defaultRowHeight="14.4" x14ac:dyDescent="0.3"/>
  <cols>
    <col min="2" max="2" width="25.44140625" bestFit="1" customWidth="1"/>
    <col min="3" max="3" width="8.88671875" style="1"/>
    <col min="8" max="8" width="8.88671875" style="1"/>
    <col min="13" max="13" width="12" bestFit="1" customWidth="1"/>
  </cols>
  <sheetData>
    <row r="1" spans="1:18" x14ac:dyDescent="0.3">
      <c r="A1" t="s">
        <v>0</v>
      </c>
      <c r="B1" t="s">
        <v>1</v>
      </c>
      <c r="C1" s="1" t="s">
        <v>2</v>
      </c>
      <c r="D1" t="s">
        <v>3</v>
      </c>
      <c r="E1" t="s">
        <v>4</v>
      </c>
      <c r="F1" t="s">
        <v>5</v>
      </c>
      <c r="G1" t="s">
        <v>6</v>
      </c>
      <c r="H1" s="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8" x14ac:dyDescent="0.3">
      <c r="A2" s="1" t="s">
        <v>95</v>
      </c>
      <c r="B2" s="1" t="s">
        <v>96</v>
      </c>
      <c r="C2" s="1">
        <v>121.48</v>
      </c>
      <c r="D2" s="1">
        <v>121.44</v>
      </c>
      <c r="E2" s="1">
        <v>121.49</v>
      </c>
      <c r="F2" s="1">
        <v>0.06</v>
      </c>
      <c r="G2" s="1">
        <v>0.05</v>
      </c>
      <c r="H2" s="1">
        <v>145.09</v>
      </c>
      <c r="I2" s="1">
        <v>53.152500000000003</v>
      </c>
      <c r="J2" s="1">
        <v>121.91930000000001</v>
      </c>
      <c r="K2" s="1">
        <v>117.5701</v>
      </c>
      <c r="L2" s="1">
        <v>143552310</v>
      </c>
      <c r="M2" s="1">
        <v>2038410616320</v>
      </c>
      <c r="N2" s="1" t="s">
        <v>21</v>
      </c>
      <c r="O2" s="1"/>
      <c r="P2" s="1">
        <f>C2/H2-1</f>
        <v>-0.16272658349989666</v>
      </c>
      <c r="Q2" s="1"/>
      <c r="R2" s="1">
        <f>H2/C2-1</f>
        <v>0.19435297991438927</v>
      </c>
    </row>
    <row r="3" spans="1:18" s="1" customFormat="1" x14ac:dyDescent="0.3">
      <c r="A3" t="s">
        <v>19</v>
      </c>
      <c r="B3" t="s">
        <v>20</v>
      </c>
      <c r="C3" s="1">
        <v>178.26</v>
      </c>
      <c r="D3">
        <v>177.57</v>
      </c>
      <c r="E3">
        <v>178.7</v>
      </c>
      <c r="F3">
        <v>7.24</v>
      </c>
      <c r="G3">
        <v>4.2300000000000004</v>
      </c>
      <c r="H3" s="1">
        <v>179.46</v>
      </c>
      <c r="I3">
        <v>103.1101</v>
      </c>
      <c r="J3">
        <v>178.94</v>
      </c>
      <c r="K3">
        <v>171.50030000000001</v>
      </c>
      <c r="L3">
        <v>2099318</v>
      </c>
      <c r="M3">
        <v>76284623617</v>
      </c>
      <c r="N3" t="s">
        <v>21</v>
      </c>
      <c r="O3"/>
      <c r="P3">
        <f>C3/H3-1</f>
        <v>-6.6867268472083907E-3</v>
      </c>
      <c r="Q3"/>
      <c r="R3"/>
    </row>
    <row r="4" spans="1:18" x14ac:dyDescent="0.3">
      <c r="A4" t="s">
        <v>14</v>
      </c>
      <c r="B4" t="s">
        <v>15</v>
      </c>
      <c r="C4" s="1">
        <v>49.9</v>
      </c>
      <c r="D4">
        <v>49.5</v>
      </c>
      <c r="E4">
        <v>49.94</v>
      </c>
      <c r="F4">
        <v>7.67</v>
      </c>
      <c r="G4">
        <v>18.16</v>
      </c>
      <c r="H4" s="1">
        <v>71.25</v>
      </c>
      <c r="I4">
        <v>15.19</v>
      </c>
      <c r="J4">
        <v>43.99</v>
      </c>
      <c r="K4">
        <v>38.25</v>
      </c>
      <c r="L4">
        <v>2039134</v>
      </c>
      <c r="M4">
        <v>5879239611</v>
      </c>
      <c r="N4" t="s">
        <v>16</v>
      </c>
      <c r="P4">
        <f>C4/H4-1</f>
        <v>-0.29964912280701761</v>
      </c>
    </row>
    <row r="5" spans="1:18" x14ac:dyDescent="0.3">
      <c r="A5" s="1" t="s">
        <v>35</v>
      </c>
      <c r="B5" s="1" t="s">
        <v>36</v>
      </c>
      <c r="C5" s="1">
        <v>83</v>
      </c>
      <c r="D5" s="1">
        <v>82.01</v>
      </c>
      <c r="E5" s="1">
        <v>83.82</v>
      </c>
      <c r="F5" s="1">
        <v>1.86</v>
      </c>
      <c r="G5" s="1">
        <v>2.29</v>
      </c>
      <c r="H5" s="1">
        <v>146.9</v>
      </c>
      <c r="I5" s="1">
        <v>77.099999999999994</v>
      </c>
      <c r="J5" s="1">
        <v>83.04</v>
      </c>
      <c r="K5" s="1">
        <v>70.05</v>
      </c>
      <c r="L5" s="1">
        <v>5034145</v>
      </c>
      <c r="M5" s="1"/>
      <c r="N5" s="1" t="s">
        <v>21</v>
      </c>
      <c r="O5" s="1"/>
      <c r="P5" s="1">
        <f>C5/H5-1</f>
        <v>-0.43498978897208984</v>
      </c>
      <c r="Q5" s="1"/>
      <c r="R5" s="1">
        <f>H5/C5-1</f>
        <v>0.76987951807228927</v>
      </c>
    </row>
    <row r="6" spans="1:18" x14ac:dyDescent="0.3">
      <c r="A6" t="s">
        <v>117</v>
      </c>
      <c r="B6" t="s">
        <v>118</v>
      </c>
      <c r="C6" s="1">
        <v>94</v>
      </c>
      <c r="D6">
        <v>94</v>
      </c>
      <c r="E6">
        <v>94.7</v>
      </c>
      <c r="F6">
        <v>-1.01</v>
      </c>
      <c r="G6">
        <v>-1.06</v>
      </c>
      <c r="H6" s="1">
        <v>183.9</v>
      </c>
      <c r="I6">
        <v>1.4</v>
      </c>
      <c r="J6">
        <v>98.099900000000005</v>
      </c>
      <c r="K6">
        <v>77</v>
      </c>
      <c r="L6">
        <v>6974161</v>
      </c>
      <c r="M6">
        <v>9596582898</v>
      </c>
      <c r="N6" t="s">
        <v>21</v>
      </c>
      <c r="P6">
        <f>C6/H6-1</f>
        <v>-0.48885263730288198</v>
      </c>
    </row>
    <row r="7" spans="1:18" x14ac:dyDescent="0.3">
      <c r="A7" t="s">
        <v>66</v>
      </c>
      <c r="B7" t="s">
        <v>67</v>
      </c>
      <c r="C7" s="1">
        <v>78.89</v>
      </c>
      <c r="D7">
        <v>78.88</v>
      </c>
      <c r="E7">
        <v>78.89</v>
      </c>
      <c r="F7">
        <v>0.37</v>
      </c>
      <c r="G7">
        <v>0.47</v>
      </c>
      <c r="H7" s="1">
        <v>99.23</v>
      </c>
      <c r="I7">
        <v>36.75</v>
      </c>
      <c r="J7">
        <v>79.47</v>
      </c>
      <c r="K7">
        <v>74.22</v>
      </c>
      <c r="L7">
        <v>56649266</v>
      </c>
      <c r="M7">
        <v>95113221882</v>
      </c>
      <c r="N7" t="s">
        <v>21</v>
      </c>
      <c r="P7">
        <f>C7/H7-1</f>
        <v>-0.20497833316537339</v>
      </c>
    </row>
    <row r="8" spans="1:18" x14ac:dyDescent="0.3">
      <c r="A8" s="1" t="s">
        <v>89</v>
      </c>
      <c r="B8" s="1" t="s">
        <v>90</v>
      </c>
      <c r="C8" s="1">
        <v>3004</v>
      </c>
      <c r="D8" s="1">
        <v>3004.09</v>
      </c>
      <c r="E8" s="1">
        <v>3004.49</v>
      </c>
      <c r="F8" s="1">
        <v>3.54</v>
      </c>
      <c r="G8" s="1">
        <v>0.12</v>
      </c>
      <c r="H8" s="1">
        <v>3552.25</v>
      </c>
      <c r="I8" s="1">
        <v>1626.0318</v>
      </c>
      <c r="J8" s="1">
        <v>3008.91</v>
      </c>
      <c r="K8" s="1">
        <v>2881.8</v>
      </c>
      <c r="L8" s="1">
        <v>5113952</v>
      </c>
      <c r="M8" s="1">
        <v>1510925868781</v>
      </c>
      <c r="N8" s="1" t="s">
        <v>42</v>
      </c>
      <c r="O8" s="1"/>
      <c r="P8" s="1">
        <f>C8/H8-1</f>
        <v>-0.15433879935252304</v>
      </c>
      <c r="Q8" s="1"/>
      <c r="R8" s="1">
        <f>H8/C8-1</f>
        <v>0.18250665778961395</v>
      </c>
    </row>
    <row r="9" spans="1:18" x14ac:dyDescent="0.3">
      <c r="A9" t="s">
        <v>85</v>
      </c>
      <c r="B9" t="s">
        <v>86</v>
      </c>
      <c r="C9" s="1">
        <v>234.2</v>
      </c>
      <c r="D9">
        <v>234.19</v>
      </c>
      <c r="E9">
        <v>234.3</v>
      </c>
      <c r="F9">
        <v>0.42</v>
      </c>
      <c r="G9">
        <v>0.18</v>
      </c>
      <c r="H9" s="1">
        <v>319.32</v>
      </c>
      <c r="I9">
        <v>169.95</v>
      </c>
      <c r="J9">
        <v>236.3</v>
      </c>
      <c r="K9">
        <v>228.35</v>
      </c>
      <c r="L9">
        <v>14779420</v>
      </c>
      <c r="M9">
        <v>633870562500</v>
      </c>
      <c r="N9" t="s">
        <v>42</v>
      </c>
      <c r="P9">
        <f>C9/H9-1</f>
        <v>-0.26656645371414256</v>
      </c>
    </row>
    <row r="10" spans="1:18" x14ac:dyDescent="0.3">
      <c r="A10" t="s">
        <v>59</v>
      </c>
      <c r="B10" t="s">
        <v>60</v>
      </c>
      <c r="C10" s="1">
        <v>263.60000000000002</v>
      </c>
      <c r="D10">
        <v>263.32</v>
      </c>
      <c r="E10">
        <v>263.72000000000003</v>
      </c>
      <c r="F10">
        <v>1.88</v>
      </c>
      <c r="G10">
        <v>0.72</v>
      </c>
      <c r="H10" s="1">
        <v>354.82</v>
      </c>
      <c r="I10">
        <v>82</v>
      </c>
      <c r="J10">
        <v>270.745</v>
      </c>
      <c r="K10">
        <v>233.9</v>
      </c>
      <c r="L10">
        <v>15441752</v>
      </c>
      <c r="M10">
        <v>89266316500</v>
      </c>
      <c r="N10" t="s">
        <v>61</v>
      </c>
      <c r="P10">
        <f>C10/H10-1</f>
        <v>-0.25708810100896218</v>
      </c>
    </row>
    <row r="11" spans="1:18" s="1" customFormat="1" x14ac:dyDescent="0.3">
      <c r="A11" t="s">
        <v>51</v>
      </c>
      <c r="B11" t="s">
        <v>52</v>
      </c>
      <c r="C11" s="1">
        <v>30.41</v>
      </c>
      <c r="D11">
        <v>30.4</v>
      </c>
      <c r="E11">
        <v>30.7</v>
      </c>
      <c r="F11">
        <v>0.28000000000000003</v>
      </c>
      <c r="G11">
        <v>0.93</v>
      </c>
      <c r="H11" s="1">
        <v>64.5</v>
      </c>
      <c r="I11">
        <v>1.25</v>
      </c>
      <c r="J11">
        <v>31.76</v>
      </c>
      <c r="K11">
        <v>25</v>
      </c>
      <c r="L11">
        <v>8694315</v>
      </c>
      <c r="M11">
        <v>1253710053</v>
      </c>
      <c r="N11" t="s">
        <v>42</v>
      </c>
      <c r="O11"/>
      <c r="P11">
        <f>C11/H11-1</f>
        <v>-0.52852713178294575</v>
      </c>
      <c r="Q11"/>
      <c r="R11"/>
    </row>
    <row r="12" spans="1:18" s="1" customFormat="1" x14ac:dyDescent="0.3">
      <c r="A12" t="s">
        <v>68</v>
      </c>
      <c r="B12" t="s">
        <v>69</v>
      </c>
      <c r="C12" s="1">
        <v>318.47000000000003</v>
      </c>
      <c r="D12">
        <v>318.35000000000002</v>
      </c>
      <c r="E12">
        <v>318.47000000000003</v>
      </c>
      <c r="F12">
        <v>1.1499999999999999</v>
      </c>
      <c r="G12">
        <v>0.36</v>
      </c>
      <c r="H12" s="1">
        <v>393.15</v>
      </c>
      <c r="I12">
        <v>276.33999999999997</v>
      </c>
      <c r="J12">
        <v>318.43</v>
      </c>
      <c r="K12">
        <v>307.01</v>
      </c>
      <c r="L12">
        <v>7613647</v>
      </c>
      <c r="M12">
        <v>140462967280</v>
      </c>
      <c r="N12" t="s">
        <v>70</v>
      </c>
      <c r="O12"/>
      <c r="P12">
        <f>C12/H12-1</f>
        <v>-0.18995294416889219</v>
      </c>
      <c r="Q12"/>
      <c r="R12"/>
    </row>
    <row r="13" spans="1:18" x14ac:dyDescent="0.3">
      <c r="A13" t="s">
        <v>71</v>
      </c>
      <c r="B13" t="s">
        <v>72</v>
      </c>
      <c r="C13" s="1">
        <v>46.4</v>
      </c>
      <c r="D13">
        <v>46.45</v>
      </c>
      <c r="E13">
        <v>46.63</v>
      </c>
      <c r="F13">
        <v>0.15</v>
      </c>
      <c r="G13">
        <v>0.32</v>
      </c>
      <c r="H13" s="1">
        <v>49.34</v>
      </c>
      <c r="I13">
        <v>32.400100000000002</v>
      </c>
      <c r="J13">
        <v>46.73</v>
      </c>
      <c r="K13">
        <v>45.27</v>
      </c>
      <c r="L13">
        <v>28903093</v>
      </c>
      <c r="M13">
        <v>195257581548</v>
      </c>
      <c r="N13" t="s">
        <v>21</v>
      </c>
      <c r="P13">
        <f>C13/H13-1</f>
        <v>-5.9586542359140737E-2</v>
      </c>
    </row>
    <row r="14" spans="1:18" x14ac:dyDescent="0.3">
      <c r="A14" t="s">
        <v>45</v>
      </c>
      <c r="B14" t="s">
        <v>46</v>
      </c>
      <c r="C14" s="1">
        <v>42.08</v>
      </c>
      <c r="D14">
        <v>42</v>
      </c>
      <c r="E14">
        <v>42.13</v>
      </c>
      <c r="F14">
        <v>0.45</v>
      </c>
      <c r="G14">
        <v>1.08</v>
      </c>
      <c r="H14" s="1">
        <v>99.95</v>
      </c>
      <c r="I14">
        <v>14.01</v>
      </c>
      <c r="J14">
        <v>42.93</v>
      </c>
      <c r="K14">
        <v>36.1</v>
      </c>
      <c r="L14">
        <v>3805768</v>
      </c>
      <c r="M14">
        <v>2804312989</v>
      </c>
      <c r="N14" t="s">
        <v>16</v>
      </c>
      <c r="P14">
        <f>C14/H14-1</f>
        <v>-0.57898949474737371</v>
      </c>
    </row>
    <row r="15" spans="1:18" x14ac:dyDescent="0.3">
      <c r="A15" t="s">
        <v>123</v>
      </c>
      <c r="B15" t="s">
        <v>124</v>
      </c>
      <c r="C15" s="1">
        <v>143.55000000000001</v>
      </c>
      <c r="D15">
        <v>143.37</v>
      </c>
      <c r="E15">
        <v>143.68</v>
      </c>
      <c r="F15">
        <v>-6.34</v>
      </c>
      <c r="G15">
        <v>-4.2300000000000004</v>
      </c>
      <c r="H15" s="1">
        <v>229.04</v>
      </c>
      <c r="I15">
        <v>21.49</v>
      </c>
      <c r="J15">
        <v>154.43379999999999</v>
      </c>
      <c r="K15">
        <v>129.1765</v>
      </c>
      <c r="L15">
        <v>6538663</v>
      </c>
      <c r="M15">
        <v>19207359928</v>
      </c>
      <c r="N15" t="s">
        <v>21</v>
      </c>
      <c r="P15">
        <f>C15/H15-1</f>
        <v>-0.37325358016067056</v>
      </c>
    </row>
    <row r="16" spans="1:18" x14ac:dyDescent="0.3">
      <c r="A16" s="1" t="s">
        <v>62</v>
      </c>
      <c r="B16" s="1" t="s">
        <v>63</v>
      </c>
      <c r="C16" s="1">
        <v>83.65</v>
      </c>
      <c r="D16" s="1">
        <v>81.62</v>
      </c>
      <c r="E16" s="1">
        <v>83.66</v>
      </c>
      <c r="F16" s="1">
        <v>0.52</v>
      </c>
      <c r="G16" s="1">
        <v>0.63</v>
      </c>
      <c r="H16" s="1">
        <v>121.16</v>
      </c>
      <c r="I16" s="1">
        <v>16.75</v>
      </c>
      <c r="J16" s="1">
        <v>85.57</v>
      </c>
      <c r="K16" s="1">
        <v>73.040000000000006</v>
      </c>
      <c r="L16" s="1">
        <v>1526812</v>
      </c>
      <c r="M16" s="1">
        <v>7844979235</v>
      </c>
      <c r="N16" s="1" t="s">
        <v>16</v>
      </c>
      <c r="O16" s="1"/>
      <c r="P16" s="1">
        <f>C16/H16-1</f>
        <v>-0.30959062396830628</v>
      </c>
      <c r="Q16" s="1"/>
      <c r="R16" s="1">
        <f>H16/C16-1</f>
        <v>0.4484160191273161</v>
      </c>
    </row>
    <row r="17" spans="1:18" x14ac:dyDescent="0.3">
      <c r="A17" t="s">
        <v>93</v>
      </c>
      <c r="B17" t="s">
        <v>94</v>
      </c>
      <c r="C17" s="1">
        <v>264.5</v>
      </c>
      <c r="D17">
        <v>264.5</v>
      </c>
      <c r="E17">
        <v>264.52</v>
      </c>
      <c r="F17">
        <v>0.22</v>
      </c>
      <c r="G17">
        <v>0.08</v>
      </c>
      <c r="H17" s="1">
        <v>304.67</v>
      </c>
      <c r="I17">
        <v>137.10059999999999</v>
      </c>
      <c r="J17">
        <v>265.45</v>
      </c>
      <c r="K17">
        <v>255.61</v>
      </c>
      <c r="L17">
        <v>24712941</v>
      </c>
      <c r="M17">
        <v>752582214650</v>
      </c>
      <c r="N17" t="s">
        <v>61</v>
      </c>
      <c r="P17">
        <f>C17/H17-1</f>
        <v>-0.13184757278366765</v>
      </c>
    </row>
    <row r="18" spans="1:18" s="1" customFormat="1" x14ac:dyDescent="0.3">
      <c r="A18" t="s">
        <v>33</v>
      </c>
      <c r="B18" t="s">
        <v>34</v>
      </c>
      <c r="C18" s="1">
        <v>13.38</v>
      </c>
      <c r="D18">
        <v>13.38</v>
      </c>
      <c r="E18">
        <v>13.4</v>
      </c>
      <c r="F18">
        <v>0.33</v>
      </c>
      <c r="G18">
        <v>2.5299999999999998</v>
      </c>
      <c r="H18" s="1">
        <v>29.439599999999999</v>
      </c>
      <c r="I18">
        <v>1</v>
      </c>
      <c r="J18">
        <v>14.39</v>
      </c>
      <c r="K18">
        <v>11.07</v>
      </c>
      <c r="L18">
        <v>49306084</v>
      </c>
      <c r="M18">
        <v>4207509394</v>
      </c>
      <c r="N18" t="s">
        <v>24</v>
      </c>
      <c r="O18"/>
      <c r="P18">
        <f>C18/H18-1</f>
        <v>-0.54551012921371211</v>
      </c>
      <c r="Q18"/>
      <c r="R18"/>
    </row>
    <row r="19" spans="1:18" s="1" customFormat="1" x14ac:dyDescent="0.3">
      <c r="A19" t="s">
        <v>119</v>
      </c>
      <c r="B19" t="s">
        <v>120</v>
      </c>
      <c r="C19" s="1">
        <v>73.7</v>
      </c>
      <c r="D19">
        <v>73.48</v>
      </c>
      <c r="E19">
        <v>74.2</v>
      </c>
      <c r="F19">
        <v>-1.66</v>
      </c>
      <c r="G19">
        <v>-2.2000000000000002</v>
      </c>
      <c r="H19" s="1">
        <v>112.5</v>
      </c>
      <c r="I19">
        <v>28.47</v>
      </c>
      <c r="J19">
        <v>76.55</v>
      </c>
      <c r="K19">
        <v>68.069999999999993</v>
      </c>
      <c r="L19">
        <v>4617860</v>
      </c>
      <c r="M19">
        <v>7811197532</v>
      </c>
      <c r="N19" t="s">
        <v>21</v>
      </c>
      <c r="O19"/>
      <c r="P19">
        <f>C19/H19-1</f>
        <v>-0.34488888888888891</v>
      </c>
      <c r="Q19"/>
      <c r="R19"/>
    </row>
    <row r="20" spans="1:18" x14ac:dyDescent="0.3">
      <c r="A20" s="1" t="s">
        <v>30</v>
      </c>
      <c r="B20" s="1" t="s">
        <v>31</v>
      </c>
      <c r="C20" s="1">
        <v>144.19</v>
      </c>
      <c r="D20" s="1">
        <v>144</v>
      </c>
      <c r="E20" s="1">
        <v>144.19</v>
      </c>
      <c r="F20" s="1">
        <v>3.78</v>
      </c>
      <c r="G20" s="1">
        <v>2.69</v>
      </c>
      <c r="H20" s="1">
        <v>204.25</v>
      </c>
      <c r="I20" s="1">
        <v>8.16</v>
      </c>
      <c r="J20" s="1">
        <v>144.6</v>
      </c>
      <c r="K20" s="1">
        <v>118</v>
      </c>
      <c r="L20" s="1">
        <v>19901596</v>
      </c>
      <c r="M20" s="1">
        <v>19001421329</v>
      </c>
      <c r="N20" s="1" t="s">
        <v>32</v>
      </c>
      <c r="O20" s="1"/>
      <c r="P20" s="1">
        <f>C20/H20-1</f>
        <v>-0.29405140758873927</v>
      </c>
      <c r="Q20" s="1"/>
      <c r="R20" s="1">
        <f>H20/C20-1</f>
        <v>0.41653374020389755</v>
      </c>
    </row>
    <row r="21" spans="1:18" x14ac:dyDescent="0.3">
      <c r="A21" t="s">
        <v>111</v>
      </c>
      <c r="B21" t="s">
        <v>112</v>
      </c>
      <c r="C21" s="1">
        <v>13.56</v>
      </c>
      <c r="D21">
        <v>13.55</v>
      </c>
      <c r="E21">
        <v>13.66</v>
      </c>
      <c r="F21">
        <v>-0.02</v>
      </c>
      <c r="G21">
        <v>-0.15</v>
      </c>
      <c r="H21" s="1">
        <v>14.13</v>
      </c>
      <c r="I21">
        <v>5.48</v>
      </c>
      <c r="J21">
        <v>13.81</v>
      </c>
      <c r="K21">
        <v>13.14</v>
      </c>
      <c r="L21">
        <v>98961990</v>
      </c>
      <c r="M21">
        <v>119068652360</v>
      </c>
      <c r="N21" t="s">
        <v>24</v>
      </c>
      <c r="P21">
        <f>C21/H21-1</f>
        <v>-4.0339702760084917E-2</v>
      </c>
    </row>
    <row r="22" spans="1:18" x14ac:dyDescent="0.3">
      <c r="A22" t="s">
        <v>83</v>
      </c>
      <c r="B22" t="s">
        <v>84</v>
      </c>
      <c r="C22" s="1">
        <v>2101</v>
      </c>
      <c r="D22">
        <v>2101</v>
      </c>
      <c r="E22">
        <v>2101.42</v>
      </c>
      <c r="F22">
        <v>3.93</v>
      </c>
      <c r="G22">
        <v>0.19</v>
      </c>
      <c r="H22" s="1">
        <v>2145.14</v>
      </c>
      <c r="I22">
        <v>1008.87</v>
      </c>
      <c r="J22">
        <v>2106.4299999999998</v>
      </c>
      <c r="K22">
        <v>2027.7773</v>
      </c>
      <c r="L22">
        <v>2600953</v>
      </c>
      <c r="M22">
        <v>1413711776071</v>
      </c>
      <c r="N22" t="s">
        <v>61</v>
      </c>
      <c r="P22">
        <f>C22/H22-1</f>
        <v>-2.057674557371536E-2</v>
      </c>
    </row>
    <row r="23" spans="1:18" x14ac:dyDescent="0.3">
      <c r="A23" t="s">
        <v>81</v>
      </c>
      <c r="B23" t="s">
        <v>82</v>
      </c>
      <c r="C23" s="1">
        <v>60.87</v>
      </c>
      <c r="D23">
        <v>60.85</v>
      </c>
      <c r="E23">
        <v>60.99</v>
      </c>
      <c r="F23">
        <v>0.13</v>
      </c>
      <c r="G23">
        <v>0.21</v>
      </c>
      <c r="H23" s="1">
        <v>65.11</v>
      </c>
      <c r="I23">
        <v>43.61</v>
      </c>
      <c r="J23">
        <v>61.174999999999997</v>
      </c>
      <c r="K23">
        <v>58.515000000000001</v>
      </c>
      <c r="L23">
        <v>33736617</v>
      </c>
      <c r="M23">
        <v>246786620000</v>
      </c>
      <c r="N23" t="s">
        <v>21</v>
      </c>
      <c r="P23">
        <f>C23/H23-1</f>
        <v>-6.5120565197358316E-2</v>
      </c>
    </row>
    <row r="24" spans="1:18" s="1" customFormat="1" x14ac:dyDescent="0.3">
      <c r="A24" t="s">
        <v>103</v>
      </c>
      <c r="B24" t="s">
        <v>104</v>
      </c>
      <c r="C24" s="1">
        <v>156.1</v>
      </c>
      <c r="D24">
        <v>155.82</v>
      </c>
      <c r="E24">
        <v>156.57</v>
      </c>
      <c r="F24">
        <v>-0.02</v>
      </c>
      <c r="G24">
        <v>-0.01</v>
      </c>
      <c r="H24" s="1">
        <v>173.65</v>
      </c>
      <c r="I24">
        <v>109.16</v>
      </c>
      <c r="J24">
        <v>156.68</v>
      </c>
      <c r="K24">
        <v>153.15</v>
      </c>
      <c r="L24">
        <v>6627856</v>
      </c>
      <c r="M24">
        <v>410389494122</v>
      </c>
      <c r="N24" t="s">
        <v>16</v>
      </c>
      <c r="O24"/>
      <c r="P24">
        <f>C24/H24-1</f>
        <v>-0.10106536135905564</v>
      </c>
      <c r="Q24"/>
      <c r="R24"/>
    </row>
    <row r="25" spans="1:18" x14ac:dyDescent="0.3">
      <c r="A25" t="s">
        <v>75</v>
      </c>
      <c r="B25" t="s">
        <v>76</v>
      </c>
      <c r="C25" s="1">
        <v>50.89</v>
      </c>
      <c r="D25">
        <v>50.79</v>
      </c>
      <c r="E25">
        <v>50.9</v>
      </c>
      <c r="F25">
        <v>0.13</v>
      </c>
      <c r="G25">
        <v>0.26</v>
      </c>
      <c r="H25" s="1">
        <v>59</v>
      </c>
      <c r="I25">
        <v>36.270000000000003</v>
      </c>
      <c r="J25">
        <v>50.95</v>
      </c>
      <c r="K25">
        <v>49.9</v>
      </c>
      <c r="L25">
        <v>17741109</v>
      </c>
      <c r="M25">
        <v>218740660673</v>
      </c>
      <c r="N25" t="s">
        <v>70</v>
      </c>
      <c r="P25">
        <f>C25/H25-1</f>
        <v>-0.13745762711864407</v>
      </c>
    </row>
    <row r="26" spans="1:18" x14ac:dyDescent="0.3">
      <c r="A26" t="s">
        <v>17</v>
      </c>
      <c r="B26" t="s">
        <v>18</v>
      </c>
      <c r="C26" s="1">
        <v>120.49</v>
      </c>
      <c r="D26">
        <v>120.24</v>
      </c>
      <c r="E26">
        <v>120.49</v>
      </c>
      <c r="F26">
        <v>8.6199999999999992</v>
      </c>
      <c r="G26">
        <v>7.72</v>
      </c>
      <c r="H26" s="1">
        <v>171.21</v>
      </c>
      <c r="I26">
        <v>35.493899999999996</v>
      </c>
      <c r="J26">
        <v>120.74</v>
      </c>
      <c r="K26">
        <v>108.95</v>
      </c>
      <c r="L26">
        <v>294490</v>
      </c>
      <c r="M26">
        <v>6164560467</v>
      </c>
      <c r="N26" t="s">
        <v>16</v>
      </c>
      <c r="P26">
        <f>C26/H26-1</f>
        <v>-0.29624437824893413</v>
      </c>
    </row>
    <row r="27" spans="1:18" x14ac:dyDescent="0.3">
      <c r="A27" t="s">
        <v>73</v>
      </c>
      <c r="B27" t="s">
        <v>74</v>
      </c>
      <c r="C27" s="1">
        <v>23</v>
      </c>
      <c r="D27">
        <v>22.85</v>
      </c>
      <c r="E27">
        <v>23</v>
      </c>
      <c r="F27">
        <v>7.0000000000000007E-2</v>
      </c>
      <c r="G27">
        <v>0.31</v>
      </c>
      <c r="H27" s="1">
        <v>47.8</v>
      </c>
      <c r="I27">
        <v>19.100000000000001</v>
      </c>
      <c r="J27">
        <v>23.95</v>
      </c>
      <c r="K27">
        <v>19.579999999999998</v>
      </c>
      <c r="L27">
        <v>7542503</v>
      </c>
      <c r="M27">
        <v>7427857983</v>
      </c>
      <c r="P27">
        <f>C27/H27-1</f>
        <v>-0.51882845188284521</v>
      </c>
    </row>
    <row r="28" spans="1:18" x14ac:dyDescent="0.3">
      <c r="A28" t="s">
        <v>57</v>
      </c>
      <c r="B28" t="s">
        <v>58</v>
      </c>
      <c r="C28" s="1">
        <v>30.25</v>
      </c>
      <c r="D28">
        <v>30.2</v>
      </c>
      <c r="E28">
        <v>30.25</v>
      </c>
      <c r="F28">
        <v>0.22</v>
      </c>
      <c r="G28">
        <v>0.73</v>
      </c>
      <c r="H28" s="1">
        <v>49.4069</v>
      </c>
      <c r="I28">
        <v>0.35220000000000001</v>
      </c>
      <c r="J28">
        <v>32.89</v>
      </c>
      <c r="K28">
        <v>24.12</v>
      </c>
      <c r="L28">
        <v>23743030</v>
      </c>
      <c r="M28">
        <v>2821159280</v>
      </c>
      <c r="N28" t="s">
        <v>21</v>
      </c>
      <c r="P28">
        <f>C28/H28-1</f>
        <v>-0.38773734033100637</v>
      </c>
    </row>
    <row r="29" spans="1:18" x14ac:dyDescent="0.3">
      <c r="A29" t="s">
        <v>115</v>
      </c>
      <c r="B29" t="s">
        <v>116</v>
      </c>
      <c r="C29" s="1">
        <v>205.07</v>
      </c>
      <c r="D29">
        <v>206</v>
      </c>
      <c r="E29">
        <v>210</v>
      </c>
      <c r="F29">
        <v>-2.19</v>
      </c>
      <c r="G29">
        <v>-1.06</v>
      </c>
      <c r="H29" s="1">
        <v>231.91</v>
      </c>
      <c r="I29">
        <v>124.23</v>
      </c>
      <c r="J29">
        <v>208.23</v>
      </c>
      <c r="K29">
        <v>202.91</v>
      </c>
      <c r="L29">
        <v>2861579</v>
      </c>
      <c r="M29">
        <v>154527282772</v>
      </c>
      <c r="N29" t="s">
        <v>42</v>
      </c>
      <c r="P29">
        <f>C29/H29-1</f>
        <v>-0.11573455219697293</v>
      </c>
    </row>
    <row r="30" spans="1:18" x14ac:dyDescent="0.3">
      <c r="A30" t="s">
        <v>79</v>
      </c>
      <c r="B30" t="s">
        <v>80</v>
      </c>
      <c r="C30" s="1">
        <v>132.49</v>
      </c>
      <c r="D30">
        <v>132</v>
      </c>
      <c r="E30">
        <v>132.47999999999999</v>
      </c>
      <c r="F30">
        <v>0.3</v>
      </c>
      <c r="G30">
        <v>0.23</v>
      </c>
      <c r="H30" s="1">
        <v>189.26</v>
      </c>
      <c r="I30">
        <v>19.309999999999999</v>
      </c>
      <c r="J30">
        <v>134.27000000000001</v>
      </c>
      <c r="K30">
        <v>121.12</v>
      </c>
      <c r="L30">
        <v>11926596</v>
      </c>
      <c r="M30">
        <v>52845541044</v>
      </c>
      <c r="N30" t="s">
        <v>16</v>
      </c>
      <c r="P30">
        <f>C30/H30-1</f>
        <v>-0.29995773010673143</v>
      </c>
    </row>
    <row r="31" spans="1:18" x14ac:dyDescent="0.3">
      <c r="A31" t="s">
        <v>77</v>
      </c>
      <c r="B31" t="s">
        <v>78</v>
      </c>
      <c r="C31" s="1">
        <v>232.17</v>
      </c>
      <c r="D31">
        <v>232</v>
      </c>
      <c r="E31">
        <v>232.15</v>
      </c>
      <c r="F31">
        <v>0.56999999999999995</v>
      </c>
      <c r="G31">
        <v>0.25</v>
      </c>
      <c r="H31" s="1">
        <v>246.13</v>
      </c>
      <c r="I31">
        <v>132.52000000000001</v>
      </c>
      <c r="J31">
        <v>233.26499999999999</v>
      </c>
      <c r="K31">
        <v>226.49</v>
      </c>
      <c r="L31">
        <v>36932949</v>
      </c>
      <c r="M31">
        <v>1746777171637</v>
      </c>
      <c r="N31" t="s">
        <v>21</v>
      </c>
      <c r="P31">
        <f>C31/H31-1</f>
        <v>-5.6717994555722573E-2</v>
      </c>
    </row>
    <row r="32" spans="1:18" x14ac:dyDescent="0.3">
      <c r="A32" t="s">
        <v>105</v>
      </c>
      <c r="B32" t="s">
        <v>106</v>
      </c>
      <c r="C32" s="1">
        <v>516.39</v>
      </c>
      <c r="D32">
        <v>516.35</v>
      </c>
      <c r="E32">
        <v>516.39</v>
      </c>
      <c r="F32">
        <v>-0.18</v>
      </c>
      <c r="G32">
        <v>-0.03</v>
      </c>
      <c r="H32" s="1">
        <v>593.28769999999997</v>
      </c>
      <c r="I32">
        <v>290.25</v>
      </c>
      <c r="J32">
        <v>517.73</v>
      </c>
      <c r="K32">
        <v>498.9</v>
      </c>
      <c r="L32">
        <v>4520282</v>
      </c>
      <c r="M32">
        <v>228706683827</v>
      </c>
      <c r="N32" t="s">
        <v>61</v>
      </c>
      <c r="P32">
        <f>C32/H32-1</f>
        <v>-0.12961283370614285</v>
      </c>
    </row>
    <row r="33" spans="1:18" x14ac:dyDescent="0.3">
      <c r="A33" t="s">
        <v>41</v>
      </c>
      <c r="B33" t="s">
        <v>41</v>
      </c>
      <c r="C33" s="1">
        <v>38.799999999999997</v>
      </c>
      <c r="D33">
        <v>38.78</v>
      </c>
      <c r="E33">
        <v>38.81</v>
      </c>
      <c r="F33">
        <v>0.62</v>
      </c>
      <c r="G33">
        <v>1.62</v>
      </c>
      <c r="H33" s="1">
        <v>66.989999999999995</v>
      </c>
      <c r="I33">
        <v>2.11</v>
      </c>
      <c r="J33">
        <v>39.869999999999997</v>
      </c>
      <c r="K33">
        <v>31.93</v>
      </c>
      <c r="L33">
        <v>268535020</v>
      </c>
      <c r="M33">
        <v>59519039479</v>
      </c>
      <c r="N33" t="s">
        <v>42</v>
      </c>
      <c r="P33">
        <f>C33/H33-1</f>
        <v>-0.42080907598148976</v>
      </c>
    </row>
    <row r="34" spans="1:18" x14ac:dyDescent="0.3">
      <c r="A34" t="s">
        <v>55</v>
      </c>
      <c r="B34" t="s">
        <v>56</v>
      </c>
      <c r="C34" s="1">
        <v>502.5</v>
      </c>
      <c r="D34">
        <v>500</v>
      </c>
      <c r="E34">
        <v>502.84</v>
      </c>
      <c r="F34">
        <v>4.04</v>
      </c>
      <c r="G34">
        <v>0.81</v>
      </c>
      <c r="H34" s="1">
        <v>614.9</v>
      </c>
      <c r="I34">
        <v>180.6807</v>
      </c>
      <c r="J34">
        <v>502</v>
      </c>
      <c r="K34">
        <v>467.16</v>
      </c>
      <c r="L34">
        <v>12835989</v>
      </c>
      <c r="M34">
        <v>309045200000</v>
      </c>
      <c r="N34" t="s">
        <v>21</v>
      </c>
      <c r="P34">
        <f>C34/H34-1</f>
        <v>-0.18279395023581069</v>
      </c>
    </row>
    <row r="35" spans="1:18" x14ac:dyDescent="0.3">
      <c r="A35" s="1" t="s">
        <v>97</v>
      </c>
      <c r="B35" s="1" t="s">
        <v>98</v>
      </c>
      <c r="C35" s="1">
        <v>22</v>
      </c>
      <c r="D35" s="1">
        <v>21.95</v>
      </c>
      <c r="E35" s="1">
        <v>22.2</v>
      </c>
      <c r="F35" s="1">
        <v>0.01</v>
      </c>
      <c r="G35" s="1">
        <v>0.05</v>
      </c>
      <c r="H35" s="1">
        <v>39.24</v>
      </c>
      <c r="I35" s="1">
        <v>21.409700000000001</v>
      </c>
      <c r="J35" s="1">
        <v>23.99</v>
      </c>
      <c r="K35" s="1">
        <v>17.02</v>
      </c>
      <c r="L35" s="1">
        <v>37641221</v>
      </c>
      <c r="M35" s="1"/>
      <c r="N35" s="1"/>
      <c r="O35" s="1"/>
      <c r="P35" s="1">
        <f>C35/H35-1</f>
        <v>-0.43934760448521915</v>
      </c>
      <c r="Q35" s="1"/>
      <c r="R35" s="1">
        <f>H35/C35-1</f>
        <v>0.78363636363636369</v>
      </c>
    </row>
    <row r="36" spans="1:18" s="1" customFormat="1" x14ac:dyDescent="0.3">
      <c r="A36" t="s">
        <v>43</v>
      </c>
      <c r="B36" t="s">
        <v>44</v>
      </c>
      <c r="C36" s="1">
        <v>64.92</v>
      </c>
      <c r="D36">
        <v>63.99</v>
      </c>
      <c r="E36">
        <v>65.77</v>
      </c>
      <c r="F36">
        <v>0.92</v>
      </c>
      <c r="G36">
        <v>1.44</v>
      </c>
      <c r="H36" s="1">
        <v>68.209999999999994</v>
      </c>
      <c r="I36">
        <v>41.26</v>
      </c>
      <c r="J36">
        <v>65.03</v>
      </c>
      <c r="K36">
        <v>62.79</v>
      </c>
      <c r="L36">
        <v>1916969</v>
      </c>
      <c r="M36">
        <v>28153921644</v>
      </c>
      <c r="N36" t="s">
        <v>24</v>
      </c>
      <c r="O36"/>
      <c r="P36">
        <f>C36/H36-1</f>
        <v>-4.8233396862629951E-2</v>
      </c>
      <c r="Q36"/>
      <c r="R36"/>
    </row>
    <row r="37" spans="1:18" x14ac:dyDescent="0.3">
      <c r="A37" t="s">
        <v>101</v>
      </c>
      <c r="B37" t="s">
        <v>102</v>
      </c>
      <c r="C37" s="1">
        <v>133.05000000000001</v>
      </c>
      <c r="D37">
        <v>133.05000000000001</v>
      </c>
      <c r="E37">
        <v>133.4</v>
      </c>
      <c r="F37">
        <v>0.02</v>
      </c>
      <c r="G37">
        <v>0.02</v>
      </c>
      <c r="H37" s="1">
        <v>148.77000000000001</v>
      </c>
      <c r="I37">
        <v>101.42</v>
      </c>
      <c r="J37">
        <v>133.405</v>
      </c>
      <c r="K37">
        <v>129.19</v>
      </c>
      <c r="L37">
        <v>8978458</v>
      </c>
      <c r="M37">
        <v>183529337512</v>
      </c>
      <c r="N37" t="s">
        <v>70</v>
      </c>
      <c r="P37">
        <f>C37/H37-1</f>
        <v>-0.1056664650131075</v>
      </c>
    </row>
    <row r="38" spans="1:18" s="1" customFormat="1" x14ac:dyDescent="0.3">
      <c r="A38" t="s">
        <v>109</v>
      </c>
      <c r="B38" t="s">
        <v>110</v>
      </c>
      <c r="C38" s="1">
        <v>125.98</v>
      </c>
      <c r="D38">
        <v>125.9</v>
      </c>
      <c r="E38">
        <v>126.3</v>
      </c>
      <c r="F38">
        <v>-0.17</v>
      </c>
      <c r="G38">
        <v>-0.13</v>
      </c>
      <c r="H38" s="1">
        <v>146.91999999999999</v>
      </c>
      <c r="I38">
        <v>94.34</v>
      </c>
      <c r="J38">
        <v>126.33</v>
      </c>
      <c r="K38">
        <v>122.565</v>
      </c>
      <c r="L38">
        <v>8908117</v>
      </c>
      <c r="M38">
        <v>310641352950</v>
      </c>
      <c r="N38" t="s">
        <v>70</v>
      </c>
      <c r="O38"/>
      <c r="P38">
        <f>C38/H38-1</f>
        <v>-0.14252654505853513</v>
      </c>
      <c r="Q38"/>
      <c r="R38"/>
    </row>
    <row r="39" spans="1:18" x14ac:dyDescent="0.3">
      <c r="A39" t="s">
        <v>39</v>
      </c>
      <c r="B39" t="s">
        <v>40</v>
      </c>
      <c r="C39" s="1">
        <v>40</v>
      </c>
      <c r="D39">
        <v>39.44</v>
      </c>
      <c r="E39">
        <v>39.99</v>
      </c>
      <c r="F39">
        <v>0.7</v>
      </c>
      <c r="G39">
        <v>1.78</v>
      </c>
      <c r="H39" s="1">
        <v>75.489999999999995</v>
      </c>
      <c r="I39">
        <v>2.5299999999999998</v>
      </c>
      <c r="J39">
        <v>41.366199999999999</v>
      </c>
      <c r="K39">
        <v>33.261400000000002</v>
      </c>
      <c r="L39">
        <v>49387799</v>
      </c>
      <c r="M39">
        <v>23174566266</v>
      </c>
      <c r="N39" t="s">
        <v>24</v>
      </c>
      <c r="P39">
        <f>C39/H39-1</f>
        <v>-0.47012849384024369</v>
      </c>
    </row>
    <row r="40" spans="1:18" x14ac:dyDescent="0.3">
      <c r="A40" t="s">
        <v>64</v>
      </c>
      <c r="B40" t="s">
        <v>65</v>
      </c>
      <c r="C40" s="1">
        <v>240.3</v>
      </c>
      <c r="D40">
        <v>240.31</v>
      </c>
      <c r="E40">
        <v>241</v>
      </c>
      <c r="F40">
        <v>1.25</v>
      </c>
      <c r="G40">
        <v>0.52</v>
      </c>
      <c r="H40" s="1">
        <v>309.14</v>
      </c>
      <c r="I40">
        <v>82.07</v>
      </c>
      <c r="J40">
        <v>243.74</v>
      </c>
      <c r="K40">
        <v>223.09</v>
      </c>
      <c r="L40">
        <v>15704199</v>
      </c>
      <c r="M40">
        <v>279969565428</v>
      </c>
      <c r="N40" t="s">
        <v>21</v>
      </c>
      <c r="P40">
        <f>C40/H40-1</f>
        <v>-0.22268227987319655</v>
      </c>
    </row>
    <row r="41" spans="1:18" x14ac:dyDescent="0.3">
      <c r="A41" t="s">
        <v>28</v>
      </c>
      <c r="B41" t="s">
        <v>29</v>
      </c>
      <c r="C41" s="1">
        <v>461.57</v>
      </c>
      <c r="D41">
        <v>460.16</v>
      </c>
      <c r="E41">
        <v>461.57</v>
      </c>
      <c r="F41">
        <v>12.62</v>
      </c>
      <c r="G41">
        <v>2.81</v>
      </c>
      <c r="H41" s="1">
        <v>664.64</v>
      </c>
      <c r="I41">
        <v>418.01</v>
      </c>
      <c r="J41">
        <v>463.78890000000001</v>
      </c>
      <c r="K41">
        <v>449.25</v>
      </c>
      <c r="L41">
        <v>1133520</v>
      </c>
      <c r="M41">
        <v>49448870621</v>
      </c>
      <c r="N41" t="s">
        <v>16</v>
      </c>
      <c r="P41">
        <f>C41/H41-1</f>
        <v>-0.30553382282137698</v>
      </c>
    </row>
    <row r="42" spans="1:18" x14ac:dyDescent="0.3">
      <c r="A42" t="s">
        <v>47</v>
      </c>
      <c r="B42" t="s">
        <v>48</v>
      </c>
      <c r="C42" s="1">
        <v>53</v>
      </c>
      <c r="D42">
        <v>52.58</v>
      </c>
      <c r="E42">
        <v>53</v>
      </c>
      <c r="F42">
        <v>0.53</v>
      </c>
      <c r="G42">
        <v>1.01</v>
      </c>
      <c r="H42" s="1">
        <v>100.93</v>
      </c>
      <c r="I42">
        <v>7.835</v>
      </c>
      <c r="J42">
        <v>54.51</v>
      </c>
      <c r="K42">
        <v>46.88</v>
      </c>
      <c r="L42">
        <v>8589260</v>
      </c>
      <c r="M42">
        <v>10629565322</v>
      </c>
      <c r="N42" t="s">
        <v>24</v>
      </c>
      <c r="P42">
        <f>C42/H42-1</f>
        <v>-0.47488358268106612</v>
      </c>
    </row>
    <row r="43" spans="1:18" x14ac:dyDescent="0.3">
      <c r="A43" t="s">
        <v>121</v>
      </c>
      <c r="B43" t="s">
        <v>122</v>
      </c>
      <c r="C43" s="1">
        <v>249.43</v>
      </c>
      <c r="D43">
        <v>248.64</v>
      </c>
      <c r="E43">
        <v>250</v>
      </c>
      <c r="F43">
        <v>-6.98</v>
      </c>
      <c r="G43">
        <v>-2.72</v>
      </c>
      <c r="H43" s="1">
        <v>377</v>
      </c>
      <c r="I43">
        <v>67.02</v>
      </c>
      <c r="J43">
        <v>267.15140000000002</v>
      </c>
      <c r="K43">
        <v>230.08</v>
      </c>
      <c r="L43">
        <v>1575169</v>
      </c>
      <c r="M43">
        <v>12865988261</v>
      </c>
      <c r="N43" t="s">
        <v>21</v>
      </c>
      <c r="P43">
        <f>C43/H43-1</f>
        <v>-0.33838196286472144</v>
      </c>
    </row>
    <row r="44" spans="1:18" x14ac:dyDescent="0.3">
      <c r="A44" s="1" t="s">
        <v>22</v>
      </c>
      <c r="B44" s="1" t="s">
        <v>23</v>
      </c>
      <c r="C44" s="1">
        <v>28.34</v>
      </c>
      <c r="D44" s="1">
        <v>28.1</v>
      </c>
      <c r="E44" s="1">
        <v>28.38</v>
      </c>
      <c r="F44" s="1">
        <v>1.1299999999999999</v>
      </c>
      <c r="G44" s="1">
        <v>4.1500000000000004</v>
      </c>
      <c r="H44" s="1">
        <v>62.8</v>
      </c>
      <c r="I44" s="1">
        <v>9.06</v>
      </c>
      <c r="J44" s="1">
        <v>29.616499999999998</v>
      </c>
      <c r="K44" s="1">
        <v>23.95</v>
      </c>
      <c r="L44" s="1">
        <v>36605092</v>
      </c>
      <c r="M44" s="1">
        <v>6447253396</v>
      </c>
      <c r="N44" s="1" t="s">
        <v>24</v>
      </c>
      <c r="O44" s="1"/>
      <c r="P44" s="1">
        <f>C44/H44-1</f>
        <v>-0.54872611464968157</v>
      </c>
      <c r="Q44" s="1"/>
      <c r="R44" s="1">
        <f>H44/C44-1</f>
        <v>1.2159491884262525</v>
      </c>
    </row>
    <row r="45" spans="1:18" x14ac:dyDescent="0.3">
      <c r="A45" t="s">
        <v>53</v>
      </c>
      <c r="B45" t="s">
        <v>54</v>
      </c>
      <c r="C45" s="1">
        <v>218.42</v>
      </c>
      <c r="D45">
        <v>218.36</v>
      </c>
      <c r="E45">
        <v>218.43</v>
      </c>
      <c r="F45">
        <v>1.97</v>
      </c>
      <c r="G45">
        <v>0.91</v>
      </c>
      <c r="H45" s="1">
        <v>283.18979999999999</v>
      </c>
      <c r="I45">
        <v>32.33</v>
      </c>
      <c r="J45">
        <v>222.04</v>
      </c>
      <c r="K45">
        <v>191.40010000000001</v>
      </c>
      <c r="L45">
        <v>24465262</v>
      </c>
      <c r="M45">
        <v>98396751548</v>
      </c>
      <c r="N45" t="s">
        <v>21</v>
      </c>
      <c r="P45">
        <f>C45/H45-1</f>
        <v>-0.22871515852618984</v>
      </c>
    </row>
    <row r="46" spans="1:18" x14ac:dyDescent="0.3">
      <c r="A46" t="s">
        <v>87</v>
      </c>
      <c r="B46" t="s">
        <v>88</v>
      </c>
      <c r="C46" s="1">
        <v>114.0899</v>
      </c>
      <c r="D46">
        <v>112.62</v>
      </c>
      <c r="E46">
        <v>115.8</v>
      </c>
      <c r="F46">
        <v>0.18990000000000001</v>
      </c>
      <c r="G46">
        <v>0.17</v>
      </c>
      <c r="H46" s="1">
        <v>147.9</v>
      </c>
      <c r="I46">
        <v>42.87</v>
      </c>
      <c r="J46">
        <v>117.83</v>
      </c>
      <c r="K46">
        <v>106.46</v>
      </c>
      <c r="L46">
        <v>3048046</v>
      </c>
      <c r="M46">
        <v>18986534530</v>
      </c>
      <c r="N46" t="s">
        <v>21</v>
      </c>
      <c r="P46">
        <f>C46/H46-1</f>
        <v>-0.2286010818120352</v>
      </c>
    </row>
    <row r="47" spans="1:18" x14ac:dyDescent="0.3">
      <c r="A47" s="1" t="s">
        <v>113</v>
      </c>
      <c r="B47" s="1" t="s">
        <v>114</v>
      </c>
      <c r="C47" s="1">
        <v>596.25</v>
      </c>
      <c r="D47" s="1">
        <v>596.17999999999995</v>
      </c>
      <c r="E47" s="1">
        <v>596.25</v>
      </c>
      <c r="F47" s="1">
        <v>-1.7</v>
      </c>
      <c r="G47" s="1">
        <v>-0.28000000000000003</v>
      </c>
      <c r="H47" s="1">
        <v>900.4</v>
      </c>
      <c r="I47" s="1">
        <v>70.102000000000004</v>
      </c>
      <c r="J47" s="1">
        <v>627.79600000000005</v>
      </c>
      <c r="K47" s="1">
        <v>540</v>
      </c>
      <c r="L47" s="1">
        <v>87995561</v>
      </c>
      <c r="M47" s="1">
        <v>573944402716</v>
      </c>
      <c r="N47" s="1" t="s">
        <v>42</v>
      </c>
      <c r="O47" s="1"/>
      <c r="P47" s="1">
        <f>C47/H47-1</f>
        <v>-0.33779431363838297</v>
      </c>
      <c r="Q47" s="1"/>
      <c r="R47" s="1">
        <f>H47/C47-1</f>
        <v>0.51010482180293493</v>
      </c>
    </row>
    <row r="48" spans="1:18" x14ac:dyDescent="0.3">
      <c r="A48" t="s">
        <v>49</v>
      </c>
      <c r="B48" t="s">
        <v>50</v>
      </c>
      <c r="C48" s="1">
        <v>340</v>
      </c>
      <c r="D48">
        <v>337.3</v>
      </c>
      <c r="E48">
        <v>339.99</v>
      </c>
      <c r="F48">
        <v>3.33</v>
      </c>
      <c r="G48">
        <v>0.99</v>
      </c>
      <c r="H48" s="1">
        <v>457.3</v>
      </c>
      <c r="I48">
        <v>68.055499999999995</v>
      </c>
      <c r="J48">
        <v>352.55</v>
      </c>
      <c r="K48">
        <v>311.44009999999997</v>
      </c>
      <c r="L48">
        <v>4100124</v>
      </c>
      <c r="M48">
        <v>57355579855</v>
      </c>
      <c r="N48" t="s">
        <v>21</v>
      </c>
      <c r="P48">
        <f>C48/H48-1</f>
        <v>-0.25650557620817849</v>
      </c>
    </row>
    <row r="49" spans="1:16" x14ac:dyDescent="0.3">
      <c r="A49" t="s">
        <v>99</v>
      </c>
      <c r="B49" t="s">
        <v>100</v>
      </c>
      <c r="C49" s="1">
        <v>67</v>
      </c>
      <c r="D49">
        <v>66.95</v>
      </c>
      <c r="E49">
        <v>67.150000000000006</v>
      </c>
      <c r="F49">
        <v>0.02</v>
      </c>
      <c r="G49">
        <v>0.03</v>
      </c>
      <c r="H49" s="1">
        <v>80.75</v>
      </c>
      <c r="I49">
        <v>20</v>
      </c>
      <c r="J49">
        <v>67.790000000000006</v>
      </c>
      <c r="K49">
        <v>61.523499999999999</v>
      </c>
      <c r="L49">
        <v>21352967</v>
      </c>
      <c r="M49">
        <v>53460253646</v>
      </c>
      <c r="N49" t="s">
        <v>61</v>
      </c>
      <c r="P49">
        <f>C49/H49-1</f>
        <v>-0.1702786377708978</v>
      </c>
    </row>
    <row r="50" spans="1:16" x14ac:dyDescent="0.3">
      <c r="A50" t="s">
        <v>37</v>
      </c>
      <c r="B50" t="s">
        <v>38</v>
      </c>
      <c r="C50" s="1">
        <v>95.52</v>
      </c>
      <c r="D50">
        <v>95</v>
      </c>
      <c r="E50">
        <v>95.52</v>
      </c>
      <c r="F50">
        <v>1.71</v>
      </c>
      <c r="G50">
        <v>1.82</v>
      </c>
      <c r="H50" s="1">
        <v>174.94</v>
      </c>
      <c r="I50">
        <v>65.11</v>
      </c>
      <c r="J50">
        <v>97.7</v>
      </c>
      <c r="K50">
        <v>86</v>
      </c>
      <c r="L50">
        <v>8162577</v>
      </c>
      <c r="M50">
        <v>25660533323</v>
      </c>
      <c r="P50">
        <f>C50/H50-1</f>
        <v>-0.45398422316222709</v>
      </c>
    </row>
    <row r="51" spans="1:16" x14ac:dyDescent="0.3">
      <c r="A51" t="s">
        <v>91</v>
      </c>
      <c r="B51" t="s">
        <v>92</v>
      </c>
      <c r="C51" s="1">
        <v>56</v>
      </c>
      <c r="D51">
        <v>55.83</v>
      </c>
      <c r="E51">
        <v>56.35</v>
      </c>
      <c r="F51">
        <v>0.05</v>
      </c>
      <c r="G51">
        <v>0.09</v>
      </c>
      <c r="H51" s="1">
        <v>61.95</v>
      </c>
      <c r="I51">
        <v>48.84</v>
      </c>
      <c r="J51">
        <v>56.2</v>
      </c>
      <c r="K51">
        <v>54.92</v>
      </c>
      <c r="L51">
        <v>22972024</v>
      </c>
      <c r="M51">
        <v>231529413498</v>
      </c>
      <c r="N51" t="s">
        <v>61</v>
      </c>
      <c r="P51">
        <f>C51/H51-1</f>
        <v>-9.6045197740112997E-2</v>
      </c>
    </row>
    <row r="52" spans="1:16" x14ac:dyDescent="0.3">
      <c r="A52" t="s">
        <v>107</v>
      </c>
      <c r="B52" t="s">
        <v>108</v>
      </c>
      <c r="C52" s="1">
        <v>129.05000000000001</v>
      </c>
      <c r="D52">
        <v>129.02000000000001</v>
      </c>
      <c r="E52">
        <v>129.28</v>
      </c>
      <c r="F52">
        <v>-0.13</v>
      </c>
      <c r="G52">
        <v>-0.1</v>
      </c>
      <c r="H52" s="1">
        <v>153.65969999999999</v>
      </c>
      <c r="I52">
        <v>102</v>
      </c>
      <c r="J52">
        <v>129.74590000000001</v>
      </c>
      <c r="K52">
        <v>126.83</v>
      </c>
      <c r="L52">
        <v>11129805</v>
      </c>
      <c r="M52">
        <v>365487155920</v>
      </c>
      <c r="N52" t="s">
        <v>70</v>
      </c>
      <c r="P52">
        <f>C52/H52-1</f>
        <v>-0.16015715246092488</v>
      </c>
    </row>
    <row r="53" spans="1:16" x14ac:dyDescent="0.3">
      <c r="A53" t="s">
        <v>25</v>
      </c>
      <c r="B53" t="s">
        <v>26</v>
      </c>
      <c r="C53" s="1">
        <v>61.35</v>
      </c>
      <c r="D53">
        <v>61.18</v>
      </c>
      <c r="E53">
        <v>61.53</v>
      </c>
      <c r="F53">
        <v>2.4300000000000002</v>
      </c>
      <c r="G53">
        <v>4.12</v>
      </c>
      <c r="H53" s="1">
        <v>76.44</v>
      </c>
      <c r="I53">
        <v>46.58</v>
      </c>
      <c r="J53">
        <v>61.51</v>
      </c>
      <c r="K53">
        <v>59.04</v>
      </c>
      <c r="L53">
        <v>4647662</v>
      </c>
      <c r="M53">
        <v>32984755904</v>
      </c>
      <c r="N53" t="s">
        <v>27</v>
      </c>
      <c r="P53">
        <f>C53/H53-1</f>
        <v>-0.19740973312401877</v>
      </c>
    </row>
    <row r="54" spans="1:16" x14ac:dyDescent="0.3">
      <c r="A54" t="s">
        <v>125</v>
      </c>
    </row>
  </sheetData>
  <sortState xmlns:xlrd2="http://schemas.microsoft.com/office/spreadsheetml/2017/richdata2" ref="A2:R53">
    <sortCondition ref="A2:A5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OUR BLENDED MODEL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Dos Santos</dc:creator>
  <cp:lastModifiedBy>Paul Dos Santos</cp:lastModifiedBy>
  <dcterms:created xsi:type="dcterms:W3CDTF">2021-03-07T11:52:55Z</dcterms:created>
  <dcterms:modified xsi:type="dcterms:W3CDTF">2021-03-07T11:52:55Z</dcterms:modified>
</cp:coreProperties>
</file>